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ropbox\1.CMMU\7. ITA\ITA 2569\2. Result\3. OIT\O12 - Finance\"/>
    </mc:Choice>
  </mc:AlternateContent>
  <xr:revisionPtr revIDLastSave="0" documentId="13_ncr:1_{040CDC7E-F123-4D0D-AB2C-A9DB7F954CFE}" xr6:coauthVersionLast="47" xr6:coauthVersionMax="47" xr10:uidLastSave="{00000000-0000-0000-0000-000000000000}"/>
  <bookViews>
    <workbookView xWindow="-120" yWindow="-120" windowWidth="29040" windowHeight="15840" xr2:uid="{EEF194F1-E607-48F9-8A3C-6A5FC0A1FABF}"/>
  </bookViews>
  <sheets>
    <sheet name="ITA-o12" sheetId="4" r:id="rId1"/>
  </sheets>
  <externalReferences>
    <externalReference r:id="rId2"/>
    <externalReference r:id="rId3"/>
  </externalReferences>
  <definedNames>
    <definedName name="_xlnm.Print_Titles" localSheetId="0">'ITA-o12'!$2:$2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" i="4" l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H466" i="4"/>
  <c r="H467" i="4"/>
  <c r="H468" i="4"/>
  <c r="H469" i="4"/>
  <c r="H470" i="4"/>
  <c r="H471" i="4"/>
  <c r="H472" i="4"/>
  <c r="H473" i="4"/>
  <c r="H474" i="4"/>
  <c r="H475" i="4"/>
  <c r="H476" i="4"/>
  <c r="I466" i="4"/>
  <c r="I467" i="4"/>
  <c r="I468" i="4"/>
  <c r="I469" i="4"/>
  <c r="I470" i="4"/>
  <c r="I471" i="4"/>
  <c r="I472" i="4"/>
  <c r="I473" i="4"/>
  <c r="I474" i="4"/>
  <c r="I475" i="4"/>
  <c r="I476" i="4"/>
  <c r="I465" i="4"/>
  <c r="H465" i="4"/>
  <c r="I464" i="4"/>
  <c r="H464" i="4"/>
  <c r="I463" i="4"/>
  <c r="H463" i="4"/>
  <c r="I462" i="4"/>
  <c r="H462" i="4"/>
  <c r="I461" i="4"/>
  <c r="H461" i="4"/>
  <c r="I460" i="4"/>
  <c r="H460" i="4"/>
  <c r="I459" i="4"/>
  <c r="H459" i="4"/>
  <c r="I458" i="4"/>
  <c r="H458" i="4"/>
  <c r="I457" i="4"/>
  <c r="H457" i="4"/>
  <c r="I456" i="4"/>
  <c r="H456" i="4"/>
  <c r="I455" i="4"/>
  <c r="H455" i="4"/>
  <c r="I454" i="4"/>
  <c r="H454" i="4"/>
  <c r="I453" i="4"/>
  <c r="H453" i="4"/>
  <c r="I452" i="4"/>
  <c r="H452" i="4"/>
  <c r="I451" i="4"/>
  <c r="H451" i="4"/>
  <c r="I450" i="4"/>
  <c r="H450" i="4"/>
  <c r="I449" i="4"/>
  <c r="H449" i="4"/>
  <c r="I448" i="4"/>
  <c r="H448" i="4"/>
  <c r="I447" i="4"/>
  <c r="H447" i="4"/>
  <c r="I446" i="4"/>
  <c r="H446" i="4"/>
  <c r="I445" i="4"/>
  <c r="H445" i="4"/>
  <c r="I444" i="4"/>
  <c r="H444" i="4"/>
  <c r="I443" i="4"/>
  <c r="H443" i="4"/>
  <c r="I442" i="4"/>
  <c r="H442" i="4"/>
  <c r="I441" i="4"/>
  <c r="H441" i="4"/>
  <c r="I440" i="4"/>
  <c r="H440" i="4"/>
  <c r="I439" i="4"/>
  <c r="H439" i="4"/>
  <c r="I438" i="4"/>
  <c r="H438" i="4"/>
  <c r="I437" i="4"/>
  <c r="H437" i="4"/>
  <c r="I436" i="4"/>
  <c r="H436" i="4"/>
  <c r="I435" i="4"/>
  <c r="H435" i="4"/>
  <c r="I434" i="4"/>
  <c r="H434" i="4"/>
  <c r="I433" i="4"/>
  <c r="H433" i="4"/>
  <c r="I432" i="4"/>
  <c r="H432" i="4"/>
  <c r="I431" i="4"/>
  <c r="H431" i="4"/>
  <c r="I430" i="4"/>
  <c r="H430" i="4"/>
  <c r="I429" i="4"/>
  <c r="H429" i="4"/>
  <c r="I428" i="4"/>
  <c r="H428" i="4"/>
  <c r="I427" i="4"/>
  <c r="H427" i="4"/>
  <c r="I426" i="4"/>
  <c r="H426" i="4"/>
  <c r="I425" i="4"/>
  <c r="H425" i="4"/>
  <c r="I424" i="4"/>
  <c r="H424" i="4"/>
  <c r="I423" i="4"/>
  <c r="H423" i="4"/>
  <c r="I422" i="4"/>
  <c r="H422" i="4"/>
  <c r="I421" i="4"/>
  <c r="H421" i="4"/>
  <c r="I420" i="4"/>
  <c r="H420" i="4"/>
  <c r="I419" i="4"/>
  <c r="H419" i="4"/>
  <c r="I418" i="4"/>
  <c r="H418" i="4"/>
  <c r="I417" i="4"/>
  <c r="H417" i="4"/>
  <c r="I416" i="4"/>
  <c r="H416" i="4"/>
  <c r="I415" i="4"/>
  <c r="H415" i="4"/>
  <c r="I414" i="4"/>
  <c r="H414" i="4"/>
  <c r="I413" i="4"/>
  <c r="H413" i="4"/>
  <c r="I412" i="4"/>
  <c r="H412" i="4"/>
  <c r="I411" i="4"/>
  <c r="H411" i="4"/>
  <c r="I410" i="4"/>
  <c r="H410" i="4"/>
  <c r="I409" i="4"/>
  <c r="H409" i="4"/>
  <c r="I408" i="4"/>
  <c r="H408" i="4"/>
  <c r="I407" i="4"/>
  <c r="H407" i="4"/>
  <c r="I406" i="4"/>
  <c r="H406" i="4"/>
  <c r="I405" i="4"/>
  <c r="H405" i="4"/>
  <c r="I404" i="4"/>
  <c r="H404" i="4"/>
  <c r="I403" i="4"/>
  <c r="H403" i="4"/>
  <c r="I402" i="4"/>
  <c r="H402" i="4"/>
  <c r="I401" i="4"/>
  <c r="H401" i="4"/>
  <c r="I400" i="4"/>
  <c r="H400" i="4"/>
  <c r="I399" i="4"/>
  <c r="H399" i="4"/>
  <c r="I398" i="4"/>
  <c r="H398" i="4"/>
  <c r="I397" i="4"/>
  <c r="H397" i="4"/>
  <c r="I396" i="4"/>
  <c r="H396" i="4"/>
  <c r="I395" i="4"/>
  <c r="H395" i="4"/>
  <c r="I394" i="4"/>
  <c r="H394" i="4"/>
  <c r="I393" i="4"/>
  <c r="H393" i="4"/>
  <c r="I392" i="4"/>
  <c r="H392" i="4"/>
  <c r="I391" i="4"/>
  <c r="H391" i="4"/>
  <c r="I390" i="4"/>
  <c r="H390" i="4"/>
  <c r="I389" i="4"/>
  <c r="H389" i="4"/>
  <c r="I388" i="4"/>
  <c r="H388" i="4"/>
  <c r="I387" i="4"/>
  <c r="H387" i="4"/>
  <c r="I386" i="4"/>
  <c r="H386" i="4"/>
  <c r="I385" i="4"/>
  <c r="H385" i="4"/>
  <c r="I384" i="4"/>
  <c r="H384" i="4"/>
  <c r="I383" i="4"/>
  <c r="H383" i="4"/>
  <c r="I382" i="4"/>
  <c r="H382" i="4"/>
  <c r="I381" i="4"/>
  <c r="H381" i="4"/>
  <c r="I380" i="4"/>
  <c r="H380" i="4"/>
  <c r="I379" i="4"/>
  <c r="H379" i="4"/>
  <c r="I378" i="4"/>
  <c r="H378" i="4"/>
  <c r="I377" i="4"/>
  <c r="H377" i="4"/>
  <c r="I376" i="4"/>
  <c r="H376" i="4"/>
  <c r="I375" i="4"/>
  <c r="H375" i="4"/>
  <c r="I374" i="4"/>
  <c r="H374" i="4"/>
  <c r="I373" i="4"/>
  <c r="H373" i="4"/>
  <c r="I372" i="4"/>
  <c r="H372" i="4"/>
  <c r="I371" i="4"/>
  <c r="H371" i="4"/>
  <c r="I370" i="4"/>
  <c r="H370" i="4"/>
  <c r="I369" i="4"/>
  <c r="H369" i="4"/>
  <c r="I368" i="4"/>
  <c r="H368" i="4"/>
  <c r="I367" i="4"/>
  <c r="H367" i="4"/>
  <c r="I366" i="4"/>
  <c r="H366" i="4"/>
  <c r="I365" i="4"/>
  <c r="H365" i="4"/>
  <c r="I364" i="4"/>
  <c r="H364" i="4"/>
  <c r="I363" i="4"/>
  <c r="H363" i="4"/>
  <c r="I362" i="4"/>
  <c r="H362" i="4"/>
  <c r="I361" i="4"/>
  <c r="H361" i="4"/>
  <c r="I360" i="4"/>
  <c r="H360" i="4"/>
  <c r="I359" i="4"/>
  <c r="H359" i="4"/>
  <c r="I358" i="4"/>
  <c r="H358" i="4"/>
  <c r="I357" i="4"/>
  <c r="H357" i="4"/>
  <c r="I356" i="4"/>
  <c r="H356" i="4"/>
  <c r="I355" i="4"/>
  <c r="H355" i="4"/>
  <c r="I354" i="4"/>
  <c r="H354" i="4"/>
  <c r="I353" i="4"/>
  <c r="H353" i="4"/>
  <c r="I352" i="4"/>
  <c r="H352" i="4"/>
  <c r="I351" i="4"/>
  <c r="H351" i="4"/>
  <c r="I350" i="4"/>
  <c r="H350" i="4"/>
  <c r="I349" i="4"/>
  <c r="H349" i="4"/>
  <c r="I348" i="4"/>
  <c r="H348" i="4"/>
  <c r="I347" i="4"/>
  <c r="H347" i="4"/>
  <c r="I346" i="4"/>
  <c r="H346" i="4"/>
  <c r="I345" i="4"/>
  <c r="H345" i="4"/>
  <c r="I344" i="4"/>
  <c r="H344" i="4"/>
  <c r="I343" i="4"/>
  <c r="H343" i="4"/>
  <c r="I342" i="4"/>
  <c r="H342" i="4"/>
  <c r="I341" i="4"/>
  <c r="H341" i="4"/>
  <c r="I340" i="4"/>
  <c r="H340" i="4"/>
  <c r="I339" i="4"/>
  <c r="H339" i="4"/>
  <c r="I338" i="4"/>
  <c r="H338" i="4"/>
  <c r="I337" i="4"/>
  <c r="H337" i="4"/>
  <c r="I336" i="4"/>
  <c r="H336" i="4"/>
  <c r="I335" i="4"/>
  <c r="H335" i="4"/>
  <c r="I334" i="4"/>
  <c r="H334" i="4"/>
  <c r="I333" i="4"/>
  <c r="H333" i="4"/>
  <c r="I332" i="4"/>
  <c r="H332" i="4"/>
  <c r="I331" i="4"/>
  <c r="H331" i="4"/>
  <c r="I330" i="4"/>
  <c r="H330" i="4"/>
  <c r="I329" i="4"/>
  <c r="H329" i="4"/>
  <c r="I328" i="4"/>
  <c r="H328" i="4"/>
  <c r="I327" i="4"/>
  <c r="H327" i="4"/>
  <c r="I326" i="4"/>
  <c r="H326" i="4"/>
  <c r="I325" i="4"/>
  <c r="H325" i="4"/>
  <c r="I324" i="4"/>
  <c r="H324" i="4"/>
  <c r="I323" i="4"/>
  <c r="H323" i="4"/>
  <c r="I322" i="4"/>
  <c r="H322" i="4"/>
  <c r="I321" i="4"/>
  <c r="H321" i="4"/>
  <c r="I320" i="4"/>
  <c r="H320" i="4"/>
  <c r="I319" i="4"/>
  <c r="H319" i="4"/>
  <c r="I318" i="4"/>
  <c r="H318" i="4"/>
  <c r="I317" i="4"/>
  <c r="H317" i="4"/>
  <c r="I316" i="4"/>
  <c r="H316" i="4"/>
  <c r="I315" i="4"/>
  <c r="H315" i="4"/>
  <c r="I314" i="4"/>
  <c r="H314" i="4"/>
  <c r="I313" i="4"/>
  <c r="H313" i="4"/>
  <c r="I312" i="4"/>
  <c r="H312" i="4"/>
  <c r="I311" i="4"/>
  <c r="H311" i="4"/>
  <c r="I310" i="4"/>
  <c r="H310" i="4"/>
  <c r="I309" i="4"/>
  <c r="H309" i="4"/>
  <c r="I308" i="4"/>
  <c r="H308" i="4"/>
  <c r="I307" i="4"/>
  <c r="H307" i="4"/>
  <c r="I306" i="4"/>
  <c r="H306" i="4"/>
  <c r="I305" i="4"/>
  <c r="H305" i="4"/>
  <c r="I304" i="4"/>
  <c r="H304" i="4"/>
  <c r="I303" i="4"/>
  <c r="H303" i="4"/>
  <c r="I302" i="4"/>
  <c r="H302" i="4"/>
  <c r="I301" i="4"/>
  <c r="H301" i="4"/>
  <c r="I300" i="4"/>
  <c r="H300" i="4"/>
  <c r="I299" i="4"/>
  <c r="H299" i="4"/>
  <c r="I298" i="4"/>
  <c r="H298" i="4"/>
  <c r="I297" i="4"/>
  <c r="H297" i="4"/>
  <c r="I296" i="4"/>
  <c r="H296" i="4"/>
  <c r="I295" i="4"/>
  <c r="H295" i="4"/>
  <c r="I294" i="4"/>
  <c r="H294" i="4"/>
  <c r="I293" i="4"/>
  <c r="H293" i="4"/>
  <c r="I292" i="4"/>
  <c r="H292" i="4"/>
  <c r="I291" i="4"/>
  <c r="H291" i="4"/>
  <c r="I290" i="4"/>
  <c r="H290" i="4"/>
  <c r="I289" i="4"/>
  <c r="H289" i="4"/>
  <c r="I288" i="4"/>
  <c r="H288" i="4"/>
  <c r="I287" i="4"/>
  <c r="H287" i="4"/>
  <c r="I286" i="4"/>
  <c r="H286" i="4"/>
  <c r="I285" i="4"/>
  <c r="H285" i="4"/>
  <c r="I284" i="4"/>
  <c r="H284" i="4"/>
  <c r="I283" i="4"/>
  <c r="H283" i="4"/>
  <c r="I282" i="4"/>
  <c r="H282" i="4"/>
  <c r="I281" i="4"/>
  <c r="H281" i="4"/>
  <c r="I280" i="4"/>
  <c r="H280" i="4"/>
  <c r="I279" i="4"/>
  <c r="H279" i="4"/>
  <c r="I278" i="4"/>
  <c r="H278" i="4"/>
  <c r="I277" i="4"/>
  <c r="H277" i="4"/>
  <c r="I276" i="4"/>
  <c r="H276" i="4"/>
  <c r="I275" i="4"/>
  <c r="H275" i="4"/>
  <c r="I274" i="4"/>
  <c r="H274" i="4"/>
  <c r="I273" i="4"/>
  <c r="H273" i="4"/>
  <c r="I272" i="4"/>
  <c r="H272" i="4"/>
  <c r="I271" i="4"/>
  <c r="H271" i="4"/>
  <c r="I270" i="4"/>
  <c r="H270" i="4"/>
  <c r="I269" i="4"/>
  <c r="H269" i="4"/>
  <c r="I268" i="4"/>
  <c r="H268" i="4"/>
  <c r="I267" i="4"/>
  <c r="H267" i="4"/>
  <c r="I266" i="4"/>
  <c r="H266" i="4"/>
  <c r="I265" i="4"/>
  <c r="H265" i="4"/>
  <c r="I264" i="4"/>
  <c r="H264" i="4"/>
  <c r="I263" i="4"/>
  <c r="H263" i="4"/>
  <c r="I262" i="4"/>
  <c r="H262" i="4"/>
  <c r="I261" i="4"/>
  <c r="H261" i="4"/>
  <c r="I260" i="4"/>
  <c r="H260" i="4"/>
  <c r="I259" i="4"/>
  <c r="H259" i="4"/>
  <c r="I258" i="4"/>
  <c r="H258" i="4"/>
  <c r="I257" i="4"/>
  <c r="H257" i="4"/>
  <c r="I256" i="4"/>
  <c r="H256" i="4"/>
  <c r="I255" i="4"/>
  <c r="H255" i="4"/>
  <c r="I254" i="4"/>
  <c r="H254" i="4"/>
  <c r="I253" i="4"/>
  <c r="H253" i="4"/>
  <c r="I252" i="4"/>
  <c r="H252" i="4"/>
  <c r="I251" i="4"/>
  <c r="H251" i="4"/>
  <c r="I250" i="4"/>
  <c r="H250" i="4"/>
  <c r="I249" i="4"/>
  <c r="H249" i="4"/>
  <c r="I248" i="4"/>
  <c r="H248" i="4"/>
  <c r="I247" i="4"/>
  <c r="H247" i="4"/>
  <c r="I246" i="4"/>
  <c r="H246" i="4"/>
  <c r="I245" i="4"/>
  <c r="H245" i="4"/>
  <c r="I244" i="4"/>
  <c r="H244" i="4"/>
  <c r="I243" i="4"/>
  <c r="H243" i="4"/>
  <c r="I242" i="4"/>
  <c r="H242" i="4"/>
  <c r="I241" i="4"/>
  <c r="H241" i="4"/>
  <c r="I240" i="4"/>
  <c r="H240" i="4"/>
  <c r="I239" i="4"/>
  <c r="H239" i="4"/>
  <c r="I238" i="4"/>
  <c r="H238" i="4"/>
  <c r="I237" i="4"/>
  <c r="H237" i="4"/>
  <c r="I236" i="4"/>
  <c r="H236" i="4"/>
  <c r="I235" i="4"/>
  <c r="H235" i="4"/>
  <c r="I234" i="4"/>
  <c r="H234" i="4"/>
  <c r="I233" i="4"/>
  <c r="H233" i="4"/>
  <c r="I232" i="4"/>
  <c r="H232" i="4"/>
  <c r="I231" i="4"/>
  <c r="H231" i="4"/>
  <c r="I230" i="4"/>
  <c r="H230" i="4"/>
  <c r="I229" i="4"/>
  <c r="H229" i="4"/>
  <c r="I228" i="4"/>
  <c r="H228" i="4"/>
  <c r="I227" i="4"/>
  <c r="H227" i="4"/>
  <c r="I226" i="4"/>
  <c r="H226" i="4"/>
  <c r="I225" i="4"/>
  <c r="H225" i="4"/>
  <c r="I224" i="4"/>
  <c r="H224" i="4"/>
  <c r="I223" i="4"/>
  <c r="H223" i="4"/>
  <c r="I222" i="4"/>
  <c r="H222" i="4"/>
  <c r="I221" i="4"/>
  <c r="H221" i="4"/>
  <c r="I220" i="4"/>
  <c r="H220" i="4"/>
  <c r="I219" i="4"/>
  <c r="H219" i="4"/>
  <c r="I218" i="4"/>
  <c r="H218" i="4"/>
  <c r="I217" i="4"/>
  <c r="H217" i="4"/>
  <c r="I216" i="4"/>
  <c r="H216" i="4"/>
  <c r="I215" i="4"/>
  <c r="H215" i="4"/>
  <c r="I214" i="4"/>
  <c r="H214" i="4"/>
  <c r="I213" i="4"/>
  <c r="H213" i="4"/>
  <c r="I212" i="4"/>
  <c r="H212" i="4"/>
  <c r="I211" i="4"/>
  <c r="H211" i="4"/>
  <c r="I210" i="4"/>
  <c r="H210" i="4"/>
  <c r="I209" i="4"/>
  <c r="H209" i="4"/>
  <c r="I208" i="4"/>
  <c r="H208" i="4"/>
  <c r="I207" i="4"/>
  <c r="H207" i="4"/>
  <c r="I206" i="4"/>
  <c r="H206" i="4"/>
  <c r="I205" i="4"/>
  <c r="H205" i="4"/>
  <c r="I204" i="4"/>
  <c r="H204" i="4"/>
  <c r="I203" i="4"/>
  <c r="H203" i="4"/>
  <c r="I202" i="4"/>
  <c r="H202" i="4"/>
  <c r="I201" i="4"/>
  <c r="H201" i="4"/>
  <c r="I200" i="4"/>
  <c r="H200" i="4"/>
  <c r="I199" i="4"/>
  <c r="H199" i="4"/>
  <c r="I198" i="4"/>
  <c r="H198" i="4"/>
  <c r="I197" i="4"/>
  <c r="H197" i="4"/>
  <c r="I196" i="4"/>
  <c r="H196" i="4"/>
  <c r="I195" i="4"/>
  <c r="H195" i="4"/>
  <c r="I194" i="4"/>
  <c r="H194" i="4"/>
  <c r="I193" i="4"/>
  <c r="H193" i="4"/>
  <c r="I192" i="4"/>
  <c r="H192" i="4"/>
  <c r="I191" i="4"/>
  <c r="H191" i="4"/>
  <c r="I190" i="4"/>
  <c r="H190" i="4"/>
  <c r="I189" i="4"/>
  <c r="H189" i="4"/>
  <c r="I188" i="4"/>
  <c r="H188" i="4"/>
  <c r="I187" i="4"/>
  <c r="H187" i="4"/>
  <c r="I186" i="4"/>
  <c r="H186" i="4"/>
  <c r="I185" i="4"/>
  <c r="H185" i="4"/>
  <c r="I184" i="4"/>
  <c r="H184" i="4"/>
  <c r="I183" i="4"/>
  <c r="H183" i="4"/>
  <c r="I182" i="4"/>
  <c r="H182" i="4"/>
  <c r="I181" i="4"/>
  <c r="H181" i="4"/>
  <c r="I180" i="4"/>
  <c r="H180" i="4"/>
  <c r="I179" i="4"/>
  <c r="H179" i="4"/>
  <c r="I178" i="4"/>
  <c r="H178" i="4"/>
  <c r="I177" i="4"/>
  <c r="H177" i="4"/>
  <c r="I176" i="4"/>
  <c r="H176" i="4"/>
  <c r="I175" i="4"/>
  <c r="H175" i="4"/>
  <c r="I174" i="4"/>
  <c r="H174" i="4"/>
  <c r="I173" i="4"/>
  <c r="H173" i="4"/>
  <c r="I172" i="4"/>
  <c r="H172" i="4"/>
  <c r="I171" i="4"/>
  <c r="H171" i="4"/>
  <c r="I170" i="4"/>
  <c r="H170" i="4"/>
  <c r="I169" i="4"/>
  <c r="H169" i="4"/>
  <c r="I168" i="4"/>
  <c r="H168" i="4"/>
  <c r="I167" i="4"/>
  <c r="H167" i="4"/>
  <c r="I166" i="4"/>
  <c r="H166" i="4"/>
  <c r="I165" i="4"/>
  <c r="H165" i="4"/>
  <c r="I164" i="4"/>
  <c r="H164" i="4"/>
  <c r="I163" i="4"/>
  <c r="H163" i="4"/>
  <c r="I162" i="4"/>
  <c r="H162" i="4"/>
  <c r="I161" i="4"/>
  <c r="H161" i="4"/>
  <c r="I160" i="4"/>
  <c r="H160" i="4"/>
  <c r="I159" i="4"/>
  <c r="H159" i="4"/>
  <c r="I158" i="4"/>
  <c r="H158" i="4"/>
  <c r="I157" i="4"/>
  <c r="H157" i="4"/>
  <c r="I156" i="4"/>
  <c r="H156" i="4"/>
  <c r="I155" i="4"/>
  <c r="H155" i="4"/>
  <c r="I154" i="4"/>
  <c r="H154" i="4"/>
  <c r="I153" i="4"/>
  <c r="H153" i="4"/>
  <c r="I152" i="4"/>
  <c r="H152" i="4"/>
  <c r="I151" i="4"/>
  <c r="H151" i="4"/>
  <c r="I150" i="4"/>
  <c r="H150" i="4"/>
  <c r="I149" i="4"/>
  <c r="H149" i="4"/>
  <c r="I148" i="4"/>
  <c r="H148" i="4"/>
  <c r="I147" i="4"/>
  <c r="H147" i="4"/>
  <c r="I146" i="4"/>
  <c r="H146" i="4"/>
  <c r="I145" i="4"/>
  <c r="H145" i="4"/>
  <c r="I144" i="4"/>
  <c r="H144" i="4"/>
  <c r="I143" i="4"/>
  <c r="H143" i="4"/>
  <c r="I142" i="4"/>
  <c r="H142" i="4"/>
  <c r="I141" i="4"/>
  <c r="H141" i="4"/>
  <c r="I140" i="4"/>
  <c r="H140" i="4"/>
  <c r="I139" i="4"/>
  <c r="H139" i="4"/>
  <c r="I138" i="4"/>
  <c r="H138" i="4"/>
  <c r="I137" i="4"/>
  <c r="H137" i="4"/>
  <c r="I136" i="4"/>
  <c r="H136" i="4"/>
  <c r="I135" i="4"/>
  <c r="H135" i="4"/>
  <c r="I134" i="4"/>
  <c r="H134" i="4"/>
  <c r="I133" i="4"/>
  <c r="H133" i="4"/>
  <c r="I132" i="4"/>
  <c r="H132" i="4"/>
  <c r="I131" i="4"/>
  <c r="H131" i="4"/>
  <c r="I130" i="4"/>
  <c r="H130" i="4"/>
  <c r="I129" i="4"/>
  <c r="H129" i="4"/>
  <c r="I128" i="4"/>
  <c r="H128" i="4"/>
  <c r="I127" i="4"/>
  <c r="H127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H119" i="4"/>
  <c r="I118" i="4"/>
  <c r="H118" i="4"/>
  <c r="I117" i="4"/>
  <c r="H117" i="4"/>
  <c r="I116" i="4"/>
  <c r="H116" i="4"/>
  <c r="I115" i="4"/>
  <c r="H115" i="4"/>
  <c r="I114" i="4"/>
  <c r="H114" i="4"/>
  <c r="I113" i="4"/>
  <c r="H113" i="4"/>
  <c r="I112" i="4"/>
  <c r="H112" i="4"/>
  <c r="I111" i="4"/>
  <c r="H111" i="4"/>
  <c r="I110" i="4"/>
  <c r="H110" i="4"/>
  <c r="I109" i="4"/>
  <c r="H109" i="4"/>
  <c r="I108" i="4"/>
  <c r="H108" i="4"/>
  <c r="I107" i="4"/>
  <c r="H107" i="4"/>
  <c r="I106" i="4"/>
  <c r="H106" i="4"/>
  <c r="I105" i="4"/>
  <c r="H105" i="4"/>
  <c r="I104" i="4"/>
  <c r="H104" i="4"/>
  <c r="I103" i="4"/>
  <c r="H103" i="4"/>
  <c r="I102" i="4"/>
  <c r="H102" i="4"/>
  <c r="I101" i="4"/>
  <c r="H101" i="4"/>
  <c r="I100" i="4"/>
  <c r="H100" i="4"/>
  <c r="I99" i="4"/>
  <c r="H99" i="4"/>
  <c r="I98" i="4"/>
  <c r="H98" i="4"/>
  <c r="I97" i="4"/>
  <c r="H97" i="4"/>
  <c r="I96" i="4"/>
  <c r="H96" i="4"/>
  <c r="I95" i="4"/>
  <c r="H95" i="4"/>
  <c r="I94" i="4"/>
  <c r="H94" i="4"/>
  <c r="I93" i="4"/>
  <c r="H93" i="4"/>
  <c r="I92" i="4"/>
  <c r="H92" i="4"/>
  <c r="I91" i="4"/>
  <c r="H91" i="4"/>
  <c r="I90" i="4"/>
  <c r="H90" i="4"/>
  <c r="I89" i="4"/>
  <c r="H89" i="4"/>
  <c r="I88" i="4"/>
  <c r="H88" i="4"/>
  <c r="I87" i="4"/>
  <c r="H87" i="4"/>
  <c r="I86" i="4"/>
  <c r="H86" i="4"/>
  <c r="I85" i="4"/>
  <c r="H85" i="4"/>
  <c r="I84" i="4"/>
  <c r="H84" i="4"/>
  <c r="I83" i="4"/>
  <c r="H83" i="4"/>
  <c r="I82" i="4"/>
  <c r="H82" i="4"/>
  <c r="I81" i="4"/>
  <c r="H81" i="4"/>
  <c r="I80" i="4"/>
  <c r="H80" i="4"/>
  <c r="I79" i="4"/>
  <c r="H79" i="4"/>
  <c r="I78" i="4"/>
  <c r="H78" i="4"/>
  <c r="I77" i="4"/>
  <c r="H77" i="4"/>
  <c r="I76" i="4"/>
  <c r="H76" i="4"/>
  <c r="I75" i="4"/>
  <c r="H75" i="4"/>
  <c r="I74" i="4"/>
  <c r="H74" i="4"/>
  <c r="I73" i="4"/>
  <c r="H73" i="4"/>
  <c r="I72" i="4"/>
  <c r="H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</calcChain>
</file>

<file path=xl/sharedStrings.xml><?xml version="1.0" encoding="utf-8"?>
<sst xmlns="http://schemas.openxmlformats.org/spreadsheetml/2006/main" count="6065" uniqueCount="963">
  <si>
    <t>ปีงบประมาณ</t>
  </si>
  <si>
    <t>ชื่อหน่วยงาน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</si>
  <si>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</si>
  <si>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</si>
  <si>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</si>
  <si>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</si>
  <si>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</si>
  <si>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</si>
  <si>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</si>
  <si>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ที่</t>
  </si>
  <si>
    <t>วิธีการจัดซื้อจัดจ้าง</t>
  </si>
  <si>
    <t>อำเภอ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</si>
  <si>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</si>
  <si>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</si>
  <si>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</si>
  <si>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เลขประจำตัวผู้เสียภาษี</t>
  </si>
  <si>
    <t>เลขที่โครงการ</t>
  </si>
  <si>
    <t xml:space="preserve">วันที่ลงนามในสัญญา </t>
  </si>
  <si>
    <t>วันสิ้นสุดสัญญา</t>
  </si>
  <si>
    <t>สถาบันการศึกษา</t>
  </si>
  <si>
    <t>อว.</t>
  </si>
  <si>
    <t>วิทยาลัยการจัดการ</t>
  </si>
  <si>
    <t>พญาไท</t>
  </si>
  <si>
    <t>กรุงเทพมหานคร</t>
  </si>
  <si>
    <t>อื่น ๆ</t>
  </si>
  <si>
    <t>สิ้นสุดสัญญา</t>
  </si>
  <si>
    <t>วิธีเฉพาะเจาะจง</t>
  </si>
  <si>
    <t>19/02/2568</t>
  </si>
  <si>
    <t>0 092002393631</t>
  </si>
  <si>
    <t>0 994000158378</t>
  </si>
  <si>
    <t>1 05529045455</t>
  </si>
  <si>
    <t>3 100903869865</t>
  </si>
  <si>
    <t>3 101700438844</t>
  </si>
  <si>
    <t>บริษัท ปันรักปูนสุข จำกัด    โรงแรม เดอะ บัฟฟาโล อัมพวา</t>
  </si>
  <si>
    <t>ห้างหุ้นส่วนสามัญก้องไลฟ์มิวสิก</t>
  </si>
  <si>
    <t>เงินคืนเงินสดย่อย นางสาวนิภาพร ชูสาคร</t>
  </si>
  <si>
    <t>บริษัท ดาต้าโปร คอมพิวเตอร์ ซิสเต็มส์ จำกัด</t>
  </si>
  <si>
    <t>นางศิรินทร์ วิสุทธิกุลพาณิชย์</t>
  </si>
  <si>
    <t>นายจิตต์พล อ่วมสะอาด</t>
  </si>
  <si>
    <t>บริษัท ออล ดี ดีไซน์ จำกัด</t>
  </si>
  <si>
    <t>เงินคืนพนักงาน นางสาวเนตรนภา ธีรจารุพงศ์</t>
  </si>
  <si>
    <t>เงินคืนพนักงาน นางสาวพิมพ์สิริ พรนิภาอำไพ</t>
  </si>
  <si>
    <t xml:space="preserve">เงินคืนเงินทดรองจ่าย </t>
  </si>
  <si>
    <t>เงินคืนพนักงาน ดร. ฉัตรชัย ฉัตรภิญญาคุปต์</t>
  </si>
  <si>
    <t>เงินคืนพนักงาน นางสาวอุษณีย์ พันธ์จันทรอุไร</t>
  </si>
  <si>
    <t>บริษัท สหชัยแอร์ เซอร์วิส จำกัด</t>
  </si>
  <si>
    <t>เงินคินพนักงาน นายสรชัย อนุพันธุเมธา</t>
  </si>
  <si>
    <t xml:space="preserve">บริษัท พีพี 5052 กรุ๊ป จำกัด </t>
  </si>
  <si>
    <t xml:space="preserve">นางพรรษมณฑ์ เสริมสิน </t>
  </si>
  <si>
    <t>เงินคืนพนักงาน นายพิธี คลี่ฉายา</t>
  </si>
  <si>
    <t>เงินคืนพนักงาน นางสาววีราภรณ์ อุยานันท์</t>
  </si>
  <si>
    <t>บริษัท อุดมถาวร การ์เม้นท์ จำกัด</t>
  </si>
  <si>
    <t>เงินคืนพนักงาน นางสาวกุลธิดา โชติพฤฒิพงศ์</t>
  </si>
  <si>
    <t>บริษัท อีสท์อินโนเวชั่น จำกัด</t>
  </si>
  <si>
    <t xml:space="preserve">ห้างหุ้นส่วนจำกัด รุ่งบุรี เฟอร์นิเจอร์ </t>
  </si>
  <si>
    <t>บริษัท เอบีซีดี ดีเวลอปเม้นท์ จำกัด (สำนักงานใหญ่)</t>
  </si>
  <si>
    <t xml:space="preserve">บริษัท ที.จี อินเตอร์มาเก็ตติ้ง จำกัด </t>
  </si>
  <si>
    <t>บริษัท ลอฟท์ (ประเทศไทย) จำกัด</t>
  </si>
  <si>
    <t>บริษัท ซุปเปอร์ คิงส์ การพิมพ์ จำกัด</t>
  </si>
  <si>
    <t>เงินคืนพนักงาน นางสาวชมภรณ์ ภัทรพรพงษ์</t>
  </si>
  <si>
    <t xml:space="preserve">บริษัท ยูนิไทย ทริป จำกัด </t>
  </si>
  <si>
    <t>บริษัท แคร์เตอร์รี่ จำกัด (ร้านเพลิน)</t>
  </si>
  <si>
    <t>เงินคืนพนักงาน นางสาวอนุรัตน์ สุชาดา</t>
  </si>
  <si>
    <t>เงินคืนพนักงาน นางสาวพิมพ์วิภา จรัสวิศิษฎ์กุล</t>
  </si>
  <si>
    <t xml:space="preserve">บริษัท คิงเพาเวอร์ โฮเทล เมเนจเมนท์ จำกัด โรงแรมพูลแมน </t>
  </si>
  <si>
    <t>บริษัท แอดไวซ์ ไอที อินฟินิท จำกัด</t>
  </si>
  <si>
    <t>บริษัท สหธุรกิจ จำกัด</t>
  </si>
  <si>
    <t>บริษัท โฟโต้ ไฟล์ จำกัด</t>
  </si>
  <si>
    <t>บริษัท ออฟฟิศ แลนด์ จำกัด</t>
  </si>
  <si>
    <t>บริษัท เอสจี อินเทนชั่น จำกัด</t>
  </si>
  <si>
    <t>บริษัท เรดดี้แพลนเน็ต จำกัด (มหาชน)</t>
  </si>
  <si>
    <t>บริษัท แคนนอน มาร์เก็ตติ้ง (ไทยแลนด์) จำกัด</t>
  </si>
  <si>
    <t>เงินคืนพนักงาน นายประสิทธิ์ ชื่นศิริกุลชัย</t>
  </si>
  <si>
    <t>เงินคืนพนักงาน นางเยาวรัตน์ ศศิทัศน์</t>
  </si>
  <si>
    <t xml:space="preserve">บริษัท ชุน บ็อก จำกัด </t>
  </si>
  <si>
    <t>บริษัท โตไก แคเทอริ่ง จำกัด</t>
  </si>
  <si>
    <t>บริษัท ครีเอทีฟ เว็นเชอร์ส จำกัด</t>
  </si>
  <si>
    <t>บริษัท รามาแลนด์ ดีเวลอพเมนท์ จำกัด</t>
  </si>
  <si>
    <t xml:space="preserve">บริษัท อาร์ ดี เทรนนิ่ง จำกัด </t>
  </si>
  <si>
    <t xml:space="preserve">นางวรรณวณิช คำโสภารีวิสิฐ </t>
  </si>
  <si>
    <t xml:space="preserve">บริษัท ไอท้อปพลัส จำกัด </t>
  </si>
  <si>
    <t xml:space="preserve">บริษัท สุภาพรกระเพาะปลา จำกัด </t>
  </si>
  <si>
    <t>ร้านเอ็มแอนด์พี ซัพพลาย</t>
  </si>
  <si>
    <t>เงินคืนพนักงาน นางสาวศยามล ลำลองรัตน์</t>
  </si>
  <si>
    <t>เงินคืนพนักงาน ผศ.ดร. สุเทพ นิ่มสาย</t>
  </si>
  <si>
    <t>บริษัท เซ็นทรัล ฟู้ด รีเทล จำกัด สาขาออนไลน์พระราม 3</t>
  </si>
  <si>
    <t>นางสาวฐิตินุช อรรัตนสกุล</t>
  </si>
  <si>
    <t>บริษัท พรประเสริฐ อินเตอร์เทรด จำกัด</t>
  </si>
  <si>
    <t>เงินคืนเงินสดหมุนเวียน นางสาวจิดาภา อ่วมเจริญ</t>
  </si>
  <si>
    <t>บริษัท เอส.อาร์.โฮมเซ็นเตอร์ จำกัด</t>
  </si>
  <si>
    <t>เงินคืนพนักงาน นายสรชัย อนุพันธุเมธา</t>
  </si>
  <si>
    <t xml:space="preserve">บริษัท ออฟฟิศเมท(ไทย) จำกัด  </t>
  </si>
  <si>
    <t>บริษัท แม่โขง เดลต้าทราเวล เอเจนซี่ จำกัด</t>
  </si>
  <si>
    <t>บริษัท โทรฟี่ คอร์เปอเรชั่น จํากัด</t>
  </si>
  <si>
    <t>บริษัท แบล็คนีโอ สตรัคเจอร์ จำกัด</t>
  </si>
  <si>
    <t>เงินคืนเงินทดรองจ่าย ม.มหิดล วิทยาลัยการจัดการ (เงินทดรองจ่าย)</t>
  </si>
  <si>
    <t>บริษัท เจ ไอ บี คอมพิวเตอร์ กรุ๊ป จำกัด</t>
  </si>
  <si>
    <t>บริษัท อีซีมอลล์ จำกัด</t>
  </si>
  <si>
    <t>บริษัท เอส.พี.พี.แอคเคาน์แทนท์ แอนด์ เซอร์วิส จำกัด</t>
  </si>
  <si>
    <t>เงินคืนพนักงาน ผศ. ดร.ปิยภัสร ธาระวานิช</t>
  </si>
  <si>
    <t>นางสุทธิพร ปิ่นกุมภีร์</t>
  </si>
  <si>
    <t>เงินคืนพนักงาน นายเจริญพงษ์ กานดา</t>
  </si>
  <si>
    <t>บริษัท เอ็ดเทค (ไทยแลนด์) จำกัด</t>
  </si>
  <si>
    <t>บริษัท คิงคอง เอ็นเตอร์ไพรซ์ จำกัด</t>
  </si>
  <si>
    <t>นายพงศธร หอมหวล</t>
  </si>
  <si>
    <t xml:space="preserve">บริษัท คิงเพาเตอร์ โฮเทล เมเนจเมนท์ จำกัด โรงแรมพูลแมน </t>
  </si>
  <si>
    <t>บริษัท มิส มาม่อน จำกัด (สำนักงานใหญ่)</t>
  </si>
  <si>
    <t>บริษัท ซิปอีเว้นท์ จำกัด</t>
  </si>
  <si>
    <t>บริษัท ริชเวฟ คอมมูนิเคชั่น จํากัด</t>
  </si>
  <si>
    <t>บริษัท ออกแบบกลยุทธ์และนวัตกรรม อนาคตา จำกัด</t>
  </si>
  <si>
    <t>นาย หรั่ง นงคราญ</t>
  </si>
  <si>
    <t>บริษัท เอส.อาร์.โฮม เซ็นเตอร์ จำกัด</t>
  </si>
  <si>
    <t>บริษัท ธนัชวิชญ์ แทรเวล กรุ๊ป จำกัด</t>
  </si>
  <si>
    <t xml:space="preserve">นาย สุรวุฒิ น้ำคำ  </t>
  </si>
  <si>
    <t>เงินคืนพนักงาน นางสาวนัฐชานันท์ เตชาประสิทธิ์พร</t>
  </si>
  <si>
    <t>บริษัท ดีแคทลอน (ประเทศไทย) จำกัด</t>
  </si>
  <si>
    <t>บริษัท อาร์ ซี เค โฮเทล แอนด์ เรสซิเด้นซ์ จำกัด สาขา 00001</t>
  </si>
  <si>
    <t>บริษัท ดูเชิร์ท ดอตเน็ท จำกัด (สำนักงานใหญ่)</t>
  </si>
  <si>
    <t>บริษัท เชฟโจว จำกัด</t>
  </si>
  <si>
    <t>เงินคืนพนักงาน นายรัชฎ์พงศ์ พุกพิบูลย์</t>
  </si>
  <si>
    <t>นายบุญโชค รอดอยู่</t>
  </si>
  <si>
    <t>บริษัท กรีนมาเนีย จำกัด</t>
  </si>
  <si>
    <t>บริษัท เมซโซ่ จำกัด</t>
  </si>
  <si>
    <t>เงินคืนพนักงาน นางสาวสมวดี นิ่งน้อย</t>
  </si>
  <si>
    <t>เงินคืนพนักงาน นางนทีญาณ์ รอบินสัน</t>
  </si>
  <si>
    <t>บริษัท ยูเอ็มเอส คอร์ปอเรชั่น จำกัด</t>
  </si>
  <si>
    <t>ศูนย์บริการวิชาการโรงเรียนศรีสุวิช</t>
  </si>
  <si>
    <t xml:space="preserve">บริษัท วันม๊อบบี้ จำกัด </t>
  </si>
  <si>
    <t>บริษัท เจซีแอนด์โค คอมมิวนิเคชั่นส์ จำกัด</t>
  </si>
  <si>
    <t>เงินคืนพนักงาน นางสาวเมอน่า ไดแอน พาร์สันต์</t>
  </si>
  <si>
    <t>บริษัท โนเวล เทคโนโลยี จำกัด</t>
  </si>
  <si>
    <t>0 105530066819 </t>
  </si>
  <si>
    <t>0 105558179626 </t>
  </si>
  <si>
    <t>3 101202700504</t>
  </si>
  <si>
    <t>0 845558006440 </t>
  </si>
  <si>
    <t>0 115561004335</t>
  </si>
  <si>
    <t>3-102001584559</t>
  </si>
  <si>
    <t>0 575549001093</t>
  </si>
  <si>
    <t>0 125561000933</t>
  </si>
  <si>
    <t>0 105562058803</t>
  </si>
  <si>
    <t>0 105535101311</t>
  </si>
  <si>
    <t>0 105547044783</t>
  </si>
  <si>
    <t>0 105551126055</t>
  </si>
  <si>
    <t>0 123550029976</t>
  </si>
  <si>
    <t>0 125563033863</t>
  </si>
  <si>
    <t>01 05535101311</t>
  </si>
  <si>
    <t>01 05552133501</t>
  </si>
  <si>
    <t>01 05562058803</t>
  </si>
  <si>
    <t>01 05556184673</t>
  </si>
  <si>
    <t>01 05548122834</t>
  </si>
  <si>
    <t>01 05561181997</t>
  </si>
  <si>
    <t>01 05550017384</t>
  </si>
  <si>
    <t>07 55558000116</t>
  </si>
  <si>
    <t>01 05547152543</t>
  </si>
  <si>
    <t>01 25555014685</t>
  </si>
  <si>
    <t>01 05526013480</t>
  </si>
  <si>
    <t>01 05561063561</t>
  </si>
  <si>
    <t>01 05546107838</t>
  </si>
  <si>
    <t>01 05543071964</t>
  </si>
  <si>
    <t>01 23550029976</t>
  </si>
  <si>
    <t>01 05537006439</t>
  </si>
  <si>
    <t>0 3101202700504</t>
  </si>
  <si>
    <t>0 3100903869865</t>
  </si>
  <si>
    <t>01 05547044783</t>
  </si>
  <si>
    <t>01 05529045455</t>
  </si>
  <si>
    <t>01 05537143215</t>
  </si>
  <si>
    <t>01 05543084021</t>
  </si>
  <si>
    <t>01 05536035231</t>
  </si>
  <si>
    <t>01 05535134278</t>
  </si>
  <si>
    <t>01 25564036297</t>
  </si>
  <si>
    <t>01 05550122773</t>
  </si>
  <si>
    <t>01 05532017335</t>
  </si>
  <si>
    <t>01 35558000316</t>
  </si>
  <si>
    <t>01 15548004319</t>
  </si>
  <si>
    <t>01 05551103373</t>
  </si>
  <si>
    <t>0 755558000116</t>
  </si>
  <si>
    <t>0 195555001117</t>
  </si>
  <si>
    <t>0 105551091651</t>
  </si>
  <si>
    <t>0 105550113634</t>
  </si>
  <si>
    <t>0 105549115068</t>
  </si>
  <si>
    <t>0 105532112346</t>
  </si>
  <si>
    <t xml:space="preserve">0 105559102571 </t>
  </si>
  <si>
    <t>0 115565003040</t>
  </si>
  <si>
    <t>0 105547152543</t>
  </si>
  <si>
    <t>0 135544005281</t>
  </si>
  <si>
    <t xml:space="preserve"> 0 105560191948</t>
  </si>
  <si>
    <t xml:space="preserve">0 105554101258 </t>
  </si>
  <si>
    <t xml:space="preserve">0 105561062921 </t>
  </si>
  <si>
    <t>0 105560056706</t>
  </si>
  <si>
    <t>0 105556108641</t>
  </si>
  <si>
    <t>0 105554042286</t>
  </si>
  <si>
    <t>0 105561017488</t>
  </si>
  <si>
    <t>0 105543084021</t>
  </si>
  <si>
    <t>0 105552072153</t>
  </si>
  <si>
    <t>0 105547023018</t>
  </si>
  <si>
    <t xml:space="preserve"> 0 115558007311</t>
  </si>
  <si>
    <t xml:space="preserve">0 135554008312 </t>
  </si>
  <si>
    <t>0 105562176636</t>
  </si>
  <si>
    <t xml:space="preserve">0 105559052204 </t>
  </si>
  <si>
    <t>ราคาที่เสนอ (บาท)</t>
  </si>
  <si>
    <t>เหตุผลที่คัดเลือกโดยสรุป</t>
  </si>
  <si>
    <t xml:space="preserve">สรุปผลการจัดซื้อจัดจ้างของหน่วยงาน ประจาปีงบประมาณ พ.ศ. 2568 (ภาพรวม) </t>
  </si>
  <si>
    <t>งานววันที่ 5 ตุลาคม 2567  บริษัท วิภาวดีรังสิต โฮเต็ล จำกัด</t>
  </si>
  <si>
    <t>ตลาดหลักทรัพย์แห่งประเทศไทย</t>
  </si>
  <si>
    <t>บริษัท ตลาดสัญญาซื้อขายล่วงหน้า  (ประเทศไทย) จำกัด (มหาชน)</t>
  </si>
  <si>
    <t>บริษัท กูร์เมท์ พรีโม่ จำกัด</t>
  </si>
  <si>
    <t>นางณัฐรินทร์ ชมนาค</t>
  </si>
  <si>
    <t>เงินคืนพนักงาน นางสาวกุญช์ณฉัตต์ มาลากร</t>
  </si>
  <si>
    <t>บริษัท เก้าราชพฤกษ์ จำกัด</t>
  </si>
  <si>
    <t>เงินคืนพนักงาน นายธงชัย เพ็ชรภาน</t>
  </si>
  <si>
    <t>บริษัท เพซ ดีไซน์ เอ็นจิเนียริ่ง จำกัด</t>
  </si>
  <si>
    <t>บริษัท เดอะ ฟู้ด ซีเล็คชั่น กรุ๊ป จำกัด</t>
  </si>
  <si>
    <t>เงินคืนพนักงาน นางสาวชนิษฐา เลิศเจริญพร</t>
  </si>
  <si>
    <t>เงินคืนพนักงาน นายสารณะ การเพียร</t>
  </si>
  <si>
    <t>บริษัท แมกกาซีน อินเตอร์เนชั่นแนล จำกัด</t>
  </si>
  <si>
    <t>เงินคืนพนักงาน รองศาสตราจารย์ ดร.พัลลภา ปีติสันต์</t>
  </si>
  <si>
    <t>บริษัท สเปซมีเดีย จำกัด</t>
  </si>
  <si>
    <t>เงินคืนพนักงาน ผศ. ดร.ตฤณ ธนานุศักดิ์</t>
  </si>
  <si>
    <t>เงินคืนพนักงาน Assoc. Prof. Dr.Astrid Kainzbauer</t>
  </si>
  <si>
    <t>บริษัท อิงค์ ออน เปเปอร์ จำกัด</t>
  </si>
  <si>
    <t>บริษัท วัน-ทู-ออล จำกัด</t>
  </si>
  <si>
    <t>บริษัท วิชั่นเน็ต จำกัด</t>
  </si>
  <si>
    <t xml:space="preserve">บริษัท ไฮบริดธิงค์ จำกัด </t>
  </si>
  <si>
    <t>บริษัท เค สมาร์ท ออดิตติ้ง จำกัด</t>
  </si>
  <si>
    <t>เงินคืนพนักงาน ผศ. ดร.บุญยิ่ง คงอาชาภัทร</t>
  </si>
  <si>
    <t>เงินคืนพนักงาน นางสาวจันทราภา คูหะเปรมะ</t>
  </si>
  <si>
    <t>บริษัท อาคเนย์แคปปิตอล จำกัด</t>
  </si>
  <si>
    <t>บริษัท อินเตอร์เฟอร์นิเจอร์ เอเชีย จำกัด</t>
  </si>
  <si>
    <t>บริษัท โปรเจ็คแอลไลแอ็นซ์ จำกัด</t>
  </si>
  <si>
    <t>เงินคืนพนักงาน ผศ. ดร.สุเทพ นิ่มสาย</t>
  </si>
  <si>
    <t>บริษัท แมจิค ฟลีท จำกัด</t>
  </si>
  <si>
    <t>บริษัท จุน เทค จำกัด</t>
  </si>
  <si>
    <t xml:space="preserve">บริษัท บ้านจิตประภัสสร จำกัด </t>
  </si>
  <si>
    <t>บริษัท แอดวานซ์ไวร์เลส เน็ทเวอร์ค จำกัด</t>
  </si>
  <si>
    <t>บริษัท อีจีเอส แอสเสทส์ จํากัด</t>
  </si>
  <si>
    <t>เงินคืนพนักงาน นางสาววรวรรณ ปรัชญาภินันท์</t>
  </si>
  <si>
    <t>นายเกศมงคล กล่อมเมือง</t>
  </si>
  <si>
    <t>บริษัท กรุงเทพประกันภัย จํากัด (มหาชน)</t>
  </si>
  <si>
    <t>บริษัท บัดดี้ เทเลคอม จำกัด</t>
  </si>
  <si>
    <t>บริษัท โรงแรมเซ็นทรัลเวิลด์ จำกัด</t>
  </si>
  <si>
    <t>เงินคืนะนีกงาน นางสาวศยามล ลำลองรัตน์</t>
  </si>
  <si>
    <t>ห้างหุ้นส่วนสามัญ ท็อป ดีไซน์</t>
  </si>
  <si>
    <t>บริษัท ที.จี อินเตอร์มาเก็ตติ้ง จำกัด</t>
  </si>
  <si>
    <t>นางวรรณวณิช คำโสภารีวิสิฐ</t>
  </si>
  <si>
    <t>บริษัท เกรทไชน่า มิลเลนเนียม (ไทยแลนด์) จำกัด</t>
  </si>
  <si>
    <t>บริษัท พ็อพ โปรเจค จำกัด </t>
  </si>
  <si>
    <t>เงินคืนพนักงาน รศ. ดร.พัลลภา ปีติสันต์</t>
  </si>
  <si>
    <t>บริษัท เน็ตเวย์ คอมมูนิเคชั่น จำกัด</t>
  </si>
  <si>
    <t>นางสุภัทตรา ญานสิทธิเวทย์</t>
  </si>
  <si>
    <t>บริษัท ซาวด์ดีดี กรุ๊ป จำกัด</t>
  </si>
  <si>
    <t>บริษัท สยามสินธร จำกัด</t>
  </si>
  <si>
    <t>บริษัท คิโนะคูนิยะ บุ๊คส์สโตร์ (ประเทศไทย) จำกัด</t>
  </si>
  <si>
    <t>บริษัท คอมพ์แมพ จำกัด</t>
  </si>
  <si>
    <t>บริษัท ออดิโอซิตี้ จำกัด</t>
  </si>
  <si>
    <t>เงินคืนพนักงาน นายเฉลิมศักดิ์ รัตนพนัง</t>
  </si>
  <si>
    <t>นายเมธี บัวจู</t>
  </si>
  <si>
    <t>เงินคืนพนักงาน นางสาวนวลวรรณ แก่นสวาท</t>
  </si>
  <si>
    <t>บริษัท ทรีโนเวทีฟ จำกัด</t>
  </si>
  <si>
    <t>หสม. ก้องไลฟ์มิวสิก โดย นายก้อง วิรยศิริ และ นายวีรชัย สวยสมบูรณ์</t>
  </si>
  <si>
    <t>บริษัท ทำถูก จำกัด</t>
  </si>
  <si>
    <t>บริษัท สถานีการพิมพ์ จำกัด</t>
  </si>
  <si>
    <t>ร้านภัณฑิรา โดย นางสาววิชนี จิตตระการ</t>
  </si>
  <si>
    <t>นายธนะโรจน์ วีรอัมพรไชย</t>
  </si>
  <si>
    <t>บริษัท เทดดี้ แบร์ (ประเทศไทย) จำกัด</t>
  </si>
  <si>
    <t>บริษัท ตั้งต้นดี เพื่อสังคม จำกัด</t>
  </si>
  <si>
    <t>บริษัท คิงเพาเตอร์ โฮเทล เมเนจเมนท์ จำกัด</t>
  </si>
  <si>
    <t>31/10/2567</t>
  </si>
  <si>
    <t>PO3320005077</t>
  </si>
  <si>
    <t>04.10.2567</t>
  </si>
  <si>
    <t>22.10.2567</t>
  </si>
  <si>
    <t>PO3320005076</t>
  </si>
  <si>
    <t>31.10.2567</t>
  </si>
  <si>
    <t>PO3320005075</t>
  </si>
  <si>
    <t>14.10.2567</t>
  </si>
  <si>
    <t>PO3320005079</t>
  </si>
  <si>
    <t>PO3320005078</t>
  </si>
  <si>
    <t>PO3320005081</t>
  </si>
  <si>
    <t>PO3320005082</t>
  </si>
  <si>
    <t>PO3320005083</t>
  </si>
  <si>
    <t>PO3320005085</t>
  </si>
  <si>
    <t>PO3320005084</t>
  </si>
  <si>
    <t>PO3320005086</t>
  </si>
  <si>
    <t>PO3320005092</t>
  </si>
  <si>
    <t>PO3320005096</t>
  </si>
  <si>
    <t>PO3320005095</t>
  </si>
  <si>
    <t>PO3320005110</t>
  </si>
  <si>
    <t>PO3320005093</t>
  </si>
  <si>
    <t>PO3320005100</t>
  </si>
  <si>
    <t>PO3320005099</t>
  </si>
  <si>
    <t>PO3320005098</t>
  </si>
  <si>
    <t>PO3320005097</t>
  </si>
  <si>
    <t>PO3320005101</t>
  </si>
  <si>
    <t>PO3320005102</t>
  </si>
  <si>
    <t>PO3320005108</t>
  </si>
  <si>
    <t>PO3320005109</t>
  </si>
  <si>
    <t>PO3320005116</t>
  </si>
  <si>
    <t>PO3320005117</t>
  </si>
  <si>
    <t>PO3320005119</t>
  </si>
  <si>
    <t>PO3320005120</t>
  </si>
  <si>
    <t>PO3320005121</t>
  </si>
  <si>
    <t>PO3320005123</t>
  </si>
  <si>
    <t>PO3320005124</t>
  </si>
  <si>
    <t>PO3320005122</t>
  </si>
  <si>
    <t>PO3320005125</t>
  </si>
  <si>
    <t>PO3320005127</t>
  </si>
  <si>
    <t>PO3320005126</t>
  </si>
  <si>
    <t>PO3320005128</t>
  </si>
  <si>
    <t>PO3320005129</t>
  </si>
  <si>
    <t>PO3320005133</t>
  </si>
  <si>
    <t>PO3320005130</t>
  </si>
  <si>
    <t>PO3320005134</t>
  </si>
  <si>
    <t>PO3320005135</t>
  </si>
  <si>
    <t>PO3320005132</t>
  </si>
  <si>
    <t>PO3320005147</t>
  </si>
  <si>
    <t>PO3320005146</t>
  </si>
  <si>
    <t>PO3320005144</t>
  </si>
  <si>
    <t>PO3320005145</t>
  </si>
  <si>
    <t>PO3320005148</t>
  </si>
  <si>
    <t>PO3320005142</t>
  </si>
  <si>
    <t>PO3320005149</t>
  </si>
  <si>
    <t>18/11/2567</t>
  </si>
  <si>
    <t>PO3320005150</t>
  </si>
  <si>
    <t>PO3320005151</t>
  </si>
  <si>
    <t>31/12/2567</t>
  </si>
  <si>
    <t>PO3320005154</t>
  </si>
  <si>
    <t>PO3320005155</t>
  </si>
  <si>
    <t>23/12/2567</t>
  </si>
  <si>
    <t>PO3320005156</t>
  </si>
  <si>
    <t>PO3320005157</t>
  </si>
  <si>
    <t>PO3320005159</t>
  </si>
  <si>
    <t>25/11/2567</t>
  </si>
  <si>
    <t>PO3320005158</t>
  </si>
  <si>
    <t>PO3320005162</t>
  </si>
  <si>
    <t>PO3320005160</t>
  </si>
  <si>
    <t>PO3320005161</t>
  </si>
  <si>
    <t>PO3320005164</t>
  </si>
  <si>
    <t>PO3320005163</t>
  </si>
  <si>
    <t>PO3320005165</t>
  </si>
  <si>
    <t>20/12/2567</t>
  </si>
  <si>
    <t>PO3320005168</t>
  </si>
  <si>
    <t>PO3320005169</t>
  </si>
  <si>
    <t>22/11/2567</t>
  </si>
  <si>
    <t>PO3320005170</t>
  </si>
  <si>
    <t>16/11/2567</t>
  </si>
  <si>
    <t>PO3320005171</t>
  </si>
  <si>
    <t>PO3320005173</t>
  </si>
  <si>
    <t>PO3320005172</t>
  </si>
  <si>
    <t>PO3320005174</t>
  </si>
  <si>
    <t>PO3320005175</t>
  </si>
  <si>
    <t>16.11.2567</t>
  </si>
  <si>
    <t>PO3320005176</t>
  </si>
  <si>
    <t>11.11.2567</t>
  </si>
  <si>
    <t>PO3320005177</t>
  </si>
  <si>
    <t>25.11.2567</t>
  </si>
  <si>
    <t>PO3320005178</t>
  </si>
  <si>
    <t>PO3320005181</t>
  </si>
  <si>
    <t>31.03.2568</t>
  </si>
  <si>
    <t>PO3320005179</t>
  </si>
  <si>
    <t>20.12.2567</t>
  </si>
  <si>
    <t>PO3320005182</t>
  </si>
  <si>
    <t>25.12.2567</t>
  </si>
  <si>
    <t>PO3320005183</t>
  </si>
  <si>
    <t>PO3320005184</t>
  </si>
  <si>
    <t>PO3320005185</t>
  </si>
  <si>
    <t>PO3320005188</t>
  </si>
  <si>
    <t>PO3320005186</t>
  </si>
  <si>
    <t>13/11/2567</t>
  </si>
  <si>
    <t>PO3320005187</t>
  </si>
  <si>
    <t>PO3320005189</t>
  </si>
  <si>
    <t>16/12/2567</t>
  </si>
  <si>
    <t>PO3320005190</t>
  </si>
  <si>
    <t>PO3320005192</t>
  </si>
  <si>
    <t>PO3320005191</t>
  </si>
  <si>
    <t>20/11/2567</t>
  </si>
  <si>
    <t>PO3320005193</t>
  </si>
  <si>
    <t>PO3320005198</t>
  </si>
  <si>
    <t>30/11/2567</t>
  </si>
  <si>
    <t>PO3320005194</t>
  </si>
  <si>
    <t>PO3320005195</t>
  </si>
  <si>
    <t>PO3320005196</t>
  </si>
  <si>
    <t>PO3320005207</t>
  </si>
  <si>
    <t>PO3320005212</t>
  </si>
  <si>
    <t>21/11/2567</t>
  </si>
  <si>
    <t>27/01/2568</t>
  </si>
  <si>
    <t>PO3320005201</t>
  </si>
  <si>
    <t>09.12.2567</t>
  </si>
  <si>
    <t>PO3320005200</t>
  </si>
  <si>
    <t>PO3320005199</t>
  </si>
  <si>
    <t>PO3320005202</t>
  </si>
  <si>
    <t>PO3320005203</t>
  </si>
  <si>
    <t>PO3320005205</t>
  </si>
  <si>
    <t>PO3320005204</t>
  </si>
  <si>
    <t>PO3320005206</t>
  </si>
  <si>
    <t>PO3320005211</t>
  </si>
  <si>
    <t>27/11/2567</t>
  </si>
  <si>
    <t>PO3320005210</t>
  </si>
  <si>
    <t>PO3320005213</t>
  </si>
  <si>
    <t>PO3320005214</t>
  </si>
  <si>
    <t>PO3320005228</t>
  </si>
  <si>
    <t>PO3320005226</t>
  </si>
  <si>
    <t>PO3320005216</t>
  </si>
  <si>
    <t>PO3320005227</t>
  </si>
  <si>
    <t>PO3320005218</t>
  </si>
  <si>
    <t>28/02/2568</t>
  </si>
  <si>
    <t>PO3320005217</t>
  </si>
  <si>
    <t>PO3320005215</t>
  </si>
  <si>
    <t>PO3320005219</t>
  </si>
  <si>
    <t>30/12/2567</t>
  </si>
  <si>
    <t>PO3320005220</t>
  </si>
  <si>
    <t>PO3320005221</t>
  </si>
  <si>
    <t>PO3320005222</t>
  </si>
  <si>
    <t>PO3320005223</t>
  </si>
  <si>
    <t>PO3320005224</t>
  </si>
  <si>
    <t>PO3320005225</t>
  </si>
  <si>
    <t>13/12/2567</t>
  </si>
  <si>
    <t>PO3320005229</t>
  </si>
  <si>
    <t>PO3320005232</t>
  </si>
  <si>
    <t>PO3320005230</t>
  </si>
  <si>
    <t>17/12/2567</t>
  </si>
  <si>
    <t>PO3320005231</t>
  </si>
  <si>
    <t>PO3320005233</t>
  </si>
  <si>
    <t>PO3320005234</t>
  </si>
  <si>
    <t>18/12/2567</t>
  </si>
  <si>
    <t>13/01/2568</t>
  </si>
  <si>
    <t>PO3320005235</t>
  </si>
  <si>
    <t>PO3320005236</t>
  </si>
  <si>
    <t>19/12/2567</t>
  </si>
  <si>
    <t>PO3320005238</t>
  </si>
  <si>
    <t>20/01/2568</t>
  </si>
  <si>
    <t>PO3320005237</t>
  </si>
  <si>
    <t>26/12/2567</t>
  </si>
  <si>
    <t>PO3320005239</t>
  </si>
  <si>
    <t>24/01/2568</t>
  </si>
  <si>
    <t>PO3320005243</t>
  </si>
  <si>
    <t>PO3320005240</t>
  </si>
  <si>
    <t>24/12/2567</t>
  </si>
  <si>
    <t>PO3320005242</t>
  </si>
  <si>
    <t>31/01/2568</t>
  </si>
  <si>
    <t>PO3320005247</t>
  </si>
  <si>
    <t>PO3320005246</t>
  </si>
  <si>
    <t>PO3320005249</t>
  </si>
  <si>
    <t>PO3320005250</t>
  </si>
  <si>
    <t>PO3320005257</t>
  </si>
  <si>
    <t>PO3320005252</t>
  </si>
  <si>
    <t>PO3320005253</t>
  </si>
  <si>
    <t>PO3320005254</t>
  </si>
  <si>
    <t>PO3320005255</t>
  </si>
  <si>
    <t>PO3320005248</t>
  </si>
  <si>
    <t>PO3320005256</t>
  </si>
  <si>
    <t>PO3320005258</t>
  </si>
  <si>
    <t>PO3320005259</t>
  </si>
  <si>
    <t>PO3320005260</t>
  </si>
  <si>
    <t>PO3320005261</t>
  </si>
  <si>
    <t>PO3320005264</t>
  </si>
  <si>
    <t>16.01.2568</t>
  </si>
  <si>
    <t>PO3320005263</t>
  </si>
  <si>
    <t>PO3320005265</t>
  </si>
  <si>
    <t>PO3320005266</t>
  </si>
  <si>
    <t>PO3320005267</t>
  </si>
  <si>
    <t>PO3320005268</t>
  </si>
  <si>
    <t>17/02/2568</t>
  </si>
  <si>
    <t>PO3320005270</t>
  </si>
  <si>
    <t>14/01/2568</t>
  </si>
  <si>
    <t>PO3320005269</t>
  </si>
  <si>
    <t>16/01/2568</t>
  </si>
  <si>
    <t>30/01/2568</t>
  </si>
  <si>
    <t>PO3320005271</t>
  </si>
  <si>
    <t>PO3320005275</t>
  </si>
  <si>
    <t>15/01/2568</t>
  </si>
  <si>
    <t>PO3320005273</t>
  </si>
  <si>
    <t>17/01/2568</t>
  </si>
  <si>
    <t>PO3320005274</t>
  </si>
  <si>
    <t>PO3320005277</t>
  </si>
  <si>
    <t>21/01/2568</t>
  </si>
  <si>
    <t>PO3320005279</t>
  </si>
  <si>
    <t>22/01/2568</t>
  </si>
  <si>
    <t>PO3320005280</t>
  </si>
  <si>
    <t>22/01/2567</t>
  </si>
  <si>
    <t>30/09/2568</t>
  </si>
  <si>
    <t>PO3320005282</t>
  </si>
  <si>
    <t>PO3320005283</t>
  </si>
  <si>
    <t>23/01/2568</t>
  </si>
  <si>
    <t>PO3320005284</t>
  </si>
  <si>
    <t>PO3320005286</t>
  </si>
  <si>
    <t>PO3320005285</t>
  </si>
  <si>
    <t>PO3320005287</t>
  </si>
  <si>
    <t>PO3320005288</t>
  </si>
  <si>
    <t>PO3320005289</t>
  </si>
  <si>
    <t>25/02/2568</t>
  </si>
  <si>
    <t>PO3320005292</t>
  </si>
  <si>
    <t>PO3320005291</t>
  </si>
  <si>
    <t>PO3320005290</t>
  </si>
  <si>
    <t>PO3320005293</t>
  </si>
  <si>
    <t>24/02/2568</t>
  </si>
  <si>
    <t>PO3320005294</t>
  </si>
  <si>
    <t>PO3320005295</t>
  </si>
  <si>
    <t>PO3320005296</t>
  </si>
  <si>
    <t>PO3320005297</t>
  </si>
  <si>
    <t>PO3320005298</t>
  </si>
  <si>
    <t>PO3320005300</t>
  </si>
  <si>
    <t>PO3320005299</t>
  </si>
  <si>
    <t>PO3320005301</t>
  </si>
  <si>
    <t>PO3320005305</t>
  </si>
  <si>
    <t>17/03/2568</t>
  </si>
  <si>
    <t>PO3320005302</t>
  </si>
  <si>
    <t>PO3320005303</t>
  </si>
  <si>
    <t>PO3320005306</t>
  </si>
  <si>
    <t>13/0282568</t>
  </si>
  <si>
    <t>PO3320005307</t>
  </si>
  <si>
    <t>PO3320005308</t>
  </si>
  <si>
    <t>14/02/2538</t>
  </si>
  <si>
    <t>PO3320005312</t>
  </si>
  <si>
    <t>13/02/2568</t>
  </si>
  <si>
    <t>PO3320005310</t>
  </si>
  <si>
    <t>PO3320005311</t>
  </si>
  <si>
    <t>PO3320005313</t>
  </si>
  <si>
    <t>PO3320005322</t>
  </si>
  <si>
    <t>PO3320005321</t>
  </si>
  <si>
    <t>18/02/2568</t>
  </si>
  <si>
    <t>PO3320005314</t>
  </si>
  <si>
    <t>PO3320005315</t>
  </si>
  <si>
    <t>PO3320005317</t>
  </si>
  <si>
    <t>PO3320005318</t>
  </si>
  <si>
    <t>27/02/2568</t>
  </si>
  <si>
    <t>PO3320005323</t>
  </si>
  <si>
    <t>PO3320005324</t>
  </si>
  <si>
    <t>27/03/2568</t>
  </si>
  <si>
    <t>PO3320005325</t>
  </si>
  <si>
    <t>PO3320005326</t>
  </si>
  <si>
    <t>PO3320005327</t>
  </si>
  <si>
    <t>22/03/2568</t>
  </si>
  <si>
    <t>PO3320005328</t>
  </si>
  <si>
    <t>14/04/2568</t>
  </si>
  <si>
    <t>PO3320005329</t>
  </si>
  <si>
    <t>PO3320005331</t>
  </si>
  <si>
    <t>PO3320005330</t>
  </si>
  <si>
    <t>13/03/2568</t>
  </si>
  <si>
    <t>PO3320005332</t>
  </si>
  <si>
    <t>24/03/2568</t>
  </si>
  <si>
    <t>PO3320005337</t>
  </si>
  <si>
    <t>PO3320005333</t>
  </si>
  <si>
    <t>14/03/2568</t>
  </si>
  <si>
    <t>PO3320005335</t>
  </si>
  <si>
    <t>PO3320005338</t>
  </si>
  <si>
    <t>PO3320005339</t>
  </si>
  <si>
    <t>PO3320005341</t>
  </si>
  <si>
    <t>18/03/2568</t>
  </si>
  <si>
    <t>PO3320005342</t>
  </si>
  <si>
    <t>31/03/2568</t>
  </si>
  <si>
    <t>PO3320005343</t>
  </si>
  <si>
    <t>PO3320005344</t>
  </si>
  <si>
    <t>PO3320005345</t>
  </si>
  <si>
    <t>21/04/2568</t>
  </si>
  <si>
    <t>PO3320005346</t>
  </si>
  <si>
    <t>19/03/2568</t>
  </si>
  <si>
    <t>19/05/2568</t>
  </si>
  <si>
    <t>PO3320005347</t>
  </si>
  <si>
    <t>20/03/2568</t>
  </si>
  <si>
    <t>PO3320005348</t>
  </si>
  <si>
    <t>23/03/2568</t>
  </si>
  <si>
    <t>PO3320005349</t>
  </si>
  <si>
    <t>PO3320005350</t>
  </si>
  <si>
    <t>PO3320005351</t>
  </si>
  <si>
    <t>PO3320005352</t>
  </si>
  <si>
    <t>25/03/2568</t>
  </si>
  <si>
    <t>PO3320005354</t>
  </si>
  <si>
    <t>PO3320005355</t>
  </si>
  <si>
    <t>PO3320005356</t>
  </si>
  <si>
    <t>PO3320005357</t>
  </si>
  <si>
    <t>PO3320005358</t>
  </si>
  <si>
    <t>26/03/2568</t>
  </si>
  <si>
    <t>28/04/2568</t>
  </si>
  <si>
    <t>PO3320005359</t>
  </si>
  <si>
    <t>PO3320005360</t>
  </si>
  <si>
    <t>PO3320005361</t>
  </si>
  <si>
    <t>PO3320005363</t>
  </si>
  <si>
    <t>PO3320005365</t>
  </si>
  <si>
    <t>PO3320005364</t>
  </si>
  <si>
    <t>PO3320005366</t>
  </si>
  <si>
    <t>PO3320005367</t>
  </si>
  <si>
    <t>PO3320005368</t>
  </si>
  <si>
    <t>PO3320005369</t>
  </si>
  <si>
    <t>PO3320005370</t>
  </si>
  <si>
    <t>30/03/2568</t>
  </si>
  <si>
    <t>PO3320005371</t>
  </si>
  <si>
    <t>PO3320005372</t>
  </si>
  <si>
    <t>PO3320005373</t>
  </si>
  <si>
    <t>PO3320005374</t>
  </si>
  <si>
    <t>31/07/2568</t>
  </si>
  <si>
    <t>PO3320005375</t>
  </si>
  <si>
    <t>PO3320005376</t>
  </si>
  <si>
    <t>22/04/2568</t>
  </si>
  <si>
    <t>PO3320005377</t>
  </si>
  <si>
    <t>25/04/2568</t>
  </si>
  <si>
    <t>PO3320005380</t>
  </si>
  <si>
    <t>26/04/2568</t>
  </si>
  <si>
    <t>PO3320005381</t>
  </si>
  <si>
    <t>PO3320005382</t>
  </si>
  <si>
    <t>PO3320005383</t>
  </si>
  <si>
    <t>23/04/2568</t>
  </si>
  <si>
    <t>PO3320005384</t>
  </si>
  <si>
    <t>PO3320005385</t>
  </si>
  <si>
    <t>24/04/2568</t>
  </si>
  <si>
    <t>26/05/2568</t>
  </si>
  <si>
    <t>PO3320005386</t>
  </si>
  <si>
    <t>PO3320005388</t>
  </si>
  <si>
    <t>PO3320005389</t>
  </si>
  <si>
    <t>PO3320005390</t>
  </si>
  <si>
    <t>PO3320005391</t>
  </si>
  <si>
    <t>PO3320005392</t>
  </si>
  <si>
    <t>PO3320005393</t>
  </si>
  <si>
    <t>29/04/2568</t>
  </si>
  <si>
    <t>PO3320005394</t>
  </si>
  <si>
    <t>30/04/2568</t>
  </si>
  <si>
    <t>PO3320005395</t>
  </si>
  <si>
    <t>PO3320005397</t>
  </si>
  <si>
    <t>PO3320005398</t>
  </si>
  <si>
    <t>PO3320005396</t>
  </si>
  <si>
    <t>PO3320005399</t>
  </si>
  <si>
    <t>PO3320005401</t>
  </si>
  <si>
    <t>PO3320005400</t>
  </si>
  <si>
    <t>PO3320005402</t>
  </si>
  <si>
    <t>PO3320005403</t>
  </si>
  <si>
    <t>PO3320005404</t>
  </si>
  <si>
    <t>13/05/2568</t>
  </si>
  <si>
    <t>PO3320005408</t>
  </si>
  <si>
    <t>PO3320005405</t>
  </si>
  <si>
    <t>15/05/2568</t>
  </si>
  <si>
    <t>PO3320005406</t>
  </si>
  <si>
    <t>PO3320005409</t>
  </si>
  <si>
    <t>16/05/2568</t>
  </si>
  <si>
    <t>PO3320005410</t>
  </si>
  <si>
    <t>PO3320005411</t>
  </si>
  <si>
    <t>20/05/2568</t>
  </si>
  <si>
    <t>28/07/2568</t>
  </si>
  <si>
    <t>PO3320005412</t>
  </si>
  <si>
    <t>PO3320005413</t>
  </si>
  <si>
    <t>PO3320005415</t>
  </si>
  <si>
    <t>21/05/2568</t>
  </si>
  <si>
    <t>PO3320005414</t>
  </si>
  <si>
    <t>22/05/2568</t>
  </si>
  <si>
    <t>PO3320005417</t>
  </si>
  <si>
    <t>23/05/2568</t>
  </si>
  <si>
    <t>PO3320005418</t>
  </si>
  <si>
    <t>PO3320005419</t>
  </si>
  <si>
    <t>PO3320005420</t>
  </si>
  <si>
    <t>PO3320005421</t>
  </si>
  <si>
    <t>28/05/2568</t>
  </si>
  <si>
    <t>PO3320005422</t>
  </si>
  <si>
    <t>PO3320005424</t>
  </si>
  <si>
    <t>29/05/2568</t>
  </si>
  <si>
    <t>PO3320005423</t>
  </si>
  <si>
    <t>PO3320005426</t>
  </si>
  <si>
    <t>30/05/2568</t>
  </si>
  <si>
    <t>PO3320005425</t>
  </si>
  <si>
    <t>PO3320005427</t>
  </si>
  <si>
    <t>PO3320005428</t>
  </si>
  <si>
    <t>PO3320005429</t>
  </si>
  <si>
    <t>PO3320005435</t>
  </si>
  <si>
    <t>PO3320005434</t>
  </si>
  <si>
    <t>PO3320005436</t>
  </si>
  <si>
    <t>PO3320005437</t>
  </si>
  <si>
    <t>PO3320005438</t>
  </si>
  <si>
    <t>14/06/2568</t>
  </si>
  <si>
    <t>PO3320005440</t>
  </si>
  <si>
    <t>16/06/2568</t>
  </si>
  <si>
    <t>PO3320005439</t>
  </si>
  <si>
    <t>PO3320005441</t>
  </si>
  <si>
    <t>PO3320005442</t>
  </si>
  <si>
    <t>30/06/2568</t>
  </si>
  <si>
    <t>PO3320005443</t>
  </si>
  <si>
    <t>PO3320005445</t>
  </si>
  <si>
    <t>26/06/2568</t>
  </si>
  <si>
    <t>PO3320005446</t>
  </si>
  <si>
    <t>13/06/2568</t>
  </si>
  <si>
    <t>23/06/2568</t>
  </si>
  <si>
    <t>PO3320005447</t>
  </si>
  <si>
    <t>20/08/2568</t>
  </si>
  <si>
    <t>PO3320005448</t>
  </si>
  <si>
    <t>PO3320005449</t>
  </si>
  <si>
    <t>PO3320005450</t>
  </si>
  <si>
    <t>18/06/2568</t>
  </si>
  <si>
    <t>PO3320005451</t>
  </si>
  <si>
    <t>17/06/2568</t>
  </si>
  <si>
    <t>PO3320005452</t>
  </si>
  <si>
    <t>PO3320005453</t>
  </si>
  <si>
    <t>14/07/2568</t>
  </si>
  <si>
    <t>PO3320005454</t>
  </si>
  <si>
    <t>27/06/2568</t>
  </si>
  <si>
    <t>PO3320005455</t>
  </si>
  <si>
    <t>PO3320005459</t>
  </si>
  <si>
    <t>19/06/2568</t>
  </si>
  <si>
    <t>19./06/2568</t>
  </si>
  <si>
    <t>PO3320005457</t>
  </si>
  <si>
    <t>PO3320005458</t>
  </si>
  <si>
    <t>PO3320005460</t>
  </si>
  <si>
    <t>20/06/2568</t>
  </si>
  <si>
    <t>PO3320005461</t>
  </si>
  <si>
    <t>PO3320005464</t>
  </si>
  <si>
    <t>PO3320005462</t>
  </si>
  <si>
    <t>PO3320005463</t>
  </si>
  <si>
    <t>25/06/2568</t>
  </si>
  <si>
    <t>21/07/2568</t>
  </si>
  <si>
    <t>PO3320005467</t>
  </si>
  <si>
    <t>PO3320005468</t>
  </si>
  <si>
    <t>PO3320005469</t>
  </si>
  <si>
    <t>PO3320005470</t>
  </si>
  <si>
    <t>PO3320005471</t>
  </si>
  <si>
    <t>PO3320005473</t>
  </si>
  <si>
    <t>PO3320005472</t>
  </si>
  <si>
    <t>PO3320005475</t>
  </si>
  <si>
    <t>PO3320005474</t>
  </si>
  <si>
    <t>PO3320005477</t>
  </si>
  <si>
    <t>PO3320005478</t>
  </si>
  <si>
    <t>PO3320005480</t>
  </si>
  <si>
    <t>PO3320005483</t>
  </si>
  <si>
    <t>PO3320005482</t>
  </si>
  <si>
    <t>PO3320005481</t>
  </si>
  <si>
    <t>23/07/2568</t>
  </si>
  <si>
    <t>PO3320005484</t>
  </si>
  <si>
    <t>25/07/2568</t>
  </si>
  <si>
    <t>PO3320005485</t>
  </si>
  <si>
    <t>PO3320005486</t>
  </si>
  <si>
    <t>PO3320005487</t>
  </si>
  <si>
    <t>PO3320005489</t>
  </si>
  <si>
    <t>PO3320005509</t>
  </si>
  <si>
    <t>18/08/2568</t>
  </si>
  <si>
    <t>PO3320005490</t>
  </si>
  <si>
    <t>15/07/2568</t>
  </si>
  <si>
    <t>PO3320005488</t>
  </si>
  <si>
    <t>16/07/2568</t>
  </si>
  <si>
    <t>PO3320005491</t>
  </si>
  <si>
    <t>PO3320005493</t>
  </si>
  <si>
    <t>PO3320005495</t>
  </si>
  <si>
    <t>17/07/2568</t>
  </si>
  <si>
    <t>PO3320005494</t>
  </si>
  <si>
    <t>PO3320005497</t>
  </si>
  <si>
    <t>18/07/2568</t>
  </si>
  <si>
    <t>PO3320005498</t>
  </si>
  <si>
    <t>PO3320005499</t>
  </si>
  <si>
    <t>PO3320005500</t>
  </si>
  <si>
    <t>22/07/2568</t>
  </si>
  <si>
    <t>PO3320005501</t>
  </si>
  <si>
    <t>PO3320005502</t>
  </si>
  <si>
    <t>15/08/2568</t>
  </si>
  <si>
    <t>PO3320005503</t>
  </si>
  <si>
    <t>PO3320005506</t>
  </si>
  <si>
    <t>PO3320005505</t>
  </si>
  <si>
    <t>PO3320005504</t>
  </si>
  <si>
    <t>PO3320005507</t>
  </si>
  <si>
    <t>PO3320005508</t>
  </si>
  <si>
    <t>PO3320005516</t>
  </si>
  <si>
    <t>PO3320005515</t>
  </si>
  <si>
    <t>PO3320005513</t>
  </si>
  <si>
    <t>PO3320005514</t>
  </si>
  <si>
    <t>PO3320005512</t>
  </si>
  <si>
    <t>PO3320005511</t>
  </si>
  <si>
    <t>PO3320005510</t>
  </si>
  <si>
    <t>30/07/2568</t>
  </si>
  <si>
    <t>PO3320005517</t>
  </si>
  <si>
    <t>PO3320005518</t>
  </si>
  <si>
    <t>PO3320005519</t>
  </si>
  <si>
    <t>PO3320005520</t>
  </si>
  <si>
    <t>PO3320005521</t>
  </si>
  <si>
    <t>PO3320005522</t>
  </si>
  <si>
    <t>PO3320005523</t>
  </si>
  <si>
    <t>PO3320005525</t>
  </si>
  <si>
    <t>30/9/2568</t>
  </si>
  <si>
    <t>PO3320005526</t>
  </si>
  <si>
    <t>PO3320005527</t>
  </si>
  <si>
    <t>PO3320005528</t>
  </si>
  <si>
    <t>25/08/2568</t>
  </si>
  <si>
    <t>PO3320005529</t>
  </si>
  <si>
    <t>PO3320005533</t>
  </si>
  <si>
    <t>15/09/2568</t>
  </si>
  <si>
    <t>PO3320005532</t>
  </si>
  <si>
    <t>PO3320005530</t>
  </si>
  <si>
    <t>PO3320005538</t>
  </si>
  <si>
    <t>14/08/2568</t>
  </si>
  <si>
    <t>23/09/2568</t>
  </si>
  <si>
    <t>PO3320005535</t>
  </si>
  <si>
    <t>PO3320005536</t>
  </si>
  <si>
    <t>13/08/2568</t>
  </si>
  <si>
    <t>PO3320005534</t>
  </si>
  <si>
    <t>24/08/2568</t>
  </si>
  <si>
    <t>PO3320005537</t>
  </si>
  <si>
    <t>PO3320005539</t>
  </si>
  <si>
    <t>PO3320005540</t>
  </si>
  <si>
    <t>PO3320005545</t>
  </si>
  <si>
    <t>PO3320005544</t>
  </si>
  <si>
    <t>PO3320005546</t>
  </si>
  <si>
    <t>PO3320005547</t>
  </si>
  <si>
    <t>PO3320005549</t>
  </si>
  <si>
    <t>22/08/2568</t>
  </si>
  <si>
    <t>PO3320005551</t>
  </si>
  <si>
    <t>19/08/2568</t>
  </si>
  <si>
    <t>PO3320005552</t>
  </si>
  <si>
    <t>PO3320005553</t>
  </si>
  <si>
    <t>PO3320005557</t>
  </si>
  <si>
    <t>PO3320005554</t>
  </si>
  <si>
    <t>PO3320005558</t>
  </si>
  <si>
    <t>PO3320005556</t>
  </si>
  <si>
    <t>PO3320005555</t>
  </si>
  <si>
    <t>26/08/2568</t>
  </si>
  <si>
    <t>PO3320005559</t>
  </si>
  <si>
    <t>PO3320005562</t>
  </si>
  <si>
    <t>27/08/2568</t>
  </si>
  <si>
    <t>PO3320005563</t>
  </si>
  <si>
    <t>PO3320005570</t>
  </si>
  <si>
    <t>PO3320005560</t>
  </si>
  <si>
    <t>PO3320005561</t>
  </si>
  <si>
    <t>PO3320005564</t>
  </si>
  <si>
    <t>PO3320005568</t>
  </si>
  <si>
    <t>PO3320005566</t>
  </si>
  <si>
    <t>PO3320005567</t>
  </si>
  <si>
    <t>PO3320005569</t>
  </si>
  <si>
    <t>PO3320005571</t>
  </si>
  <si>
    <t>PO3320005572</t>
  </si>
  <si>
    <t>28/08/2568</t>
  </si>
  <si>
    <t>PO3320005573</t>
  </si>
  <si>
    <t>19/09/2568</t>
  </si>
  <si>
    <t>PO3320005574</t>
  </si>
  <si>
    <t>PO3320005575</t>
  </si>
  <si>
    <t>29/08/2568</t>
  </si>
  <si>
    <t>PO3320005576</t>
  </si>
  <si>
    <t>PO3320005577</t>
  </si>
  <si>
    <t>PO3320005578</t>
  </si>
  <si>
    <t>PO3320005579</t>
  </si>
  <si>
    <t>PO3320005580</t>
  </si>
  <si>
    <t>PO3320005581</t>
  </si>
  <si>
    <t>PO3320005582</t>
  </si>
  <si>
    <t>PO3320005583</t>
  </si>
  <si>
    <t>PO3320005584</t>
  </si>
  <si>
    <t>PO3320005585</t>
  </si>
  <si>
    <t>PO3320005586</t>
  </si>
  <si>
    <t>16/09/2568</t>
  </si>
  <si>
    <t>PO3320005587</t>
  </si>
  <si>
    <t>PO3320005588</t>
  </si>
  <si>
    <t>PO3320005589</t>
  </si>
  <si>
    <t>PO3320005590</t>
  </si>
  <si>
    <t>PO3320005591</t>
  </si>
  <si>
    <t>PO3320005592</t>
  </si>
  <si>
    <t>PO3320005593</t>
  </si>
  <si>
    <t>PO3320005594</t>
  </si>
  <si>
    <t>PO3320005595</t>
  </si>
  <si>
    <t>PO3320005596</t>
  </si>
  <si>
    <t>PO3320005597</t>
  </si>
  <si>
    <t>PO3320005598</t>
  </si>
  <si>
    <t>PO3320005599</t>
  </si>
  <si>
    <t>PO3320005602</t>
  </si>
  <si>
    <t>PO3320005600</t>
  </si>
  <si>
    <t>PO3320005601</t>
  </si>
  <si>
    <t>PO3320005603</t>
  </si>
  <si>
    <t>PO3320005604</t>
  </si>
  <si>
    <t>PO3320005605</t>
  </si>
  <si>
    <t>PO3320005606</t>
  </si>
  <si>
    <t>PO3320005607</t>
  </si>
  <si>
    <t>PO3320005608</t>
  </si>
  <si>
    <t>PO3320005609</t>
  </si>
  <si>
    <t>PO3320005610</t>
  </si>
  <si>
    <t>PO3320005611</t>
  </si>
  <si>
    <t>13/09/2568</t>
  </si>
  <si>
    <t>PO3320005613</t>
  </si>
  <si>
    <t>PO3320005614</t>
  </si>
  <si>
    <t>พ.ร.บ. จัดซื้อจัดจ้าง 2560 มาตรา 56 (2) (ข)</t>
  </si>
  <si>
    <t>30/06/2572</t>
  </si>
  <si>
    <t>บริหารสัญญา</t>
  </si>
  <si>
    <t>14/10/2567</t>
  </si>
  <si>
    <t>1 105550113634</t>
  </si>
  <si>
    <t>1 105551091651</t>
  </si>
  <si>
    <t>1 123550029976</t>
  </si>
  <si>
    <t>1 994000158378</t>
  </si>
  <si>
    <t>2 105550113634</t>
  </si>
  <si>
    <t>2 105551091651</t>
  </si>
  <si>
    <t>2 123550029976</t>
  </si>
  <si>
    <t>2 994000158378</t>
  </si>
  <si>
    <t>3 105550113634</t>
  </si>
  <si>
    <t>3 105551091651</t>
  </si>
  <si>
    <t>3 123550029976</t>
  </si>
  <si>
    <t>3 994000158378</t>
  </si>
  <si>
    <t>4 105550113634</t>
  </si>
  <si>
    <t>4 105551091651</t>
  </si>
  <si>
    <t>4 123550029976</t>
  </si>
  <si>
    <t>4 994000158378</t>
  </si>
  <si>
    <t>5 105550113634</t>
  </si>
  <si>
    <t>5 105551091651</t>
  </si>
  <si>
    <t>5 123550029976</t>
  </si>
  <si>
    <t>5 994000158378</t>
  </si>
  <si>
    <t>6 105550113634</t>
  </si>
  <si>
    <t>6 105551091651</t>
  </si>
  <si>
    <t>6 123550029976</t>
  </si>
  <si>
    <t>6 994000158378</t>
  </si>
  <si>
    <t>7 105550113634</t>
  </si>
  <si>
    <t>7 105551091651</t>
  </si>
  <si>
    <t>7 123550029976</t>
  </si>
  <si>
    <t>7 994000158378</t>
  </si>
  <si>
    <t>8 105550113634</t>
  </si>
  <si>
    <t>8 105551091651</t>
  </si>
  <si>
    <t>8 123550029976</t>
  </si>
  <si>
    <t>8 994000158378</t>
  </si>
  <si>
    <t>9 105550113634</t>
  </si>
  <si>
    <t>9 105551091651</t>
  </si>
  <si>
    <t>9 123550029976</t>
  </si>
  <si>
    <t>9 994000158378</t>
  </si>
  <si>
    <t>10 105550113634</t>
  </si>
  <si>
    <t>10 105551091651</t>
  </si>
  <si>
    <t>10 123550029976</t>
  </si>
  <si>
    <t>10 994000158378</t>
  </si>
  <si>
    <t>11 105550113634</t>
  </si>
  <si>
    <t>11 105551091651</t>
  </si>
  <si>
    <t>11 123550029976</t>
  </si>
  <si>
    <t>11 994000158378</t>
  </si>
  <si>
    <t>12 105550113634</t>
  </si>
  <si>
    <t>12 105551091651</t>
  </si>
  <si>
    <t>12 123550029976</t>
  </si>
  <si>
    <t>12 994000158378</t>
  </si>
  <si>
    <t>13 105550113634</t>
  </si>
  <si>
    <t>13 105551091651</t>
  </si>
  <si>
    <t>13 123550029976</t>
  </si>
  <si>
    <t>13 994000158378</t>
  </si>
  <si>
    <t>14 105550113634</t>
  </si>
  <si>
    <t>14 105551091651</t>
  </si>
  <si>
    <t>14 123550029976</t>
  </si>
  <si>
    <t>14 994000158378</t>
  </si>
  <si>
    <t>15 105550113634</t>
  </si>
  <si>
    <t>15 105551091651</t>
  </si>
  <si>
    <t>15 123550029976</t>
  </si>
  <si>
    <t>15 994000158378</t>
  </si>
  <si>
    <t>16 105550113634</t>
  </si>
  <si>
    <t>16 105551091651</t>
  </si>
  <si>
    <t>16 123550029976</t>
  </si>
  <si>
    <t>16 994000158378</t>
  </si>
  <si>
    <t>17 105550113634</t>
  </si>
  <si>
    <t>17 105551091651</t>
  </si>
  <si>
    <t>17 123550029976</t>
  </si>
  <si>
    <t>17 994000158378</t>
  </si>
  <si>
    <t>18 105550113634</t>
  </si>
  <si>
    <t>18 105551091651</t>
  </si>
  <si>
    <t>18 123550029976</t>
  </si>
  <si>
    <t>18 994000158378</t>
  </si>
  <si>
    <t>19 105550113634</t>
  </si>
  <si>
    <t>19 105551091651</t>
  </si>
  <si>
    <t>19 123550029976</t>
  </si>
  <si>
    <t>19 994000158378</t>
  </si>
  <si>
    <t>20 105550113634</t>
  </si>
  <si>
    <t>20 105551091651</t>
  </si>
  <si>
    <t>20 123550029976</t>
  </si>
  <si>
    <t>20 994000158378</t>
  </si>
  <si>
    <t>21 105550113634</t>
  </si>
  <si>
    <t>21 105551091651</t>
  </si>
  <si>
    <t>21 123550029976</t>
  </si>
  <si>
    <t>21 994000158378</t>
  </si>
  <si>
    <t>22 105550113634</t>
  </si>
  <si>
    <t>22 105551091651</t>
  </si>
  <si>
    <t>22 123550029976</t>
  </si>
  <si>
    <t>22 994000158378</t>
  </si>
  <si>
    <t>23 105550113634</t>
  </si>
  <si>
    <t>23 105551091651</t>
  </si>
  <si>
    <t>23 123550029976</t>
  </si>
  <si>
    <t>23 994000158378</t>
  </si>
  <si>
    <t>24 105550113634</t>
  </si>
  <si>
    <t>24 105551091651</t>
  </si>
  <si>
    <t xml:space="preserve">รายชื่อผู้เสนอราคา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</si>
</sst>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/>
    <xf numFmtId="0" fontId="1" fillId="0" borderId="0" xfId="0" applyNumberFormat="1" applyFont="1"/>
    <xf numFmtId="2" fontId="1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43" fontId="4" fillId="2" borderId="0" xfId="1" applyFont="1" applyFill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3" fontId="1" fillId="0" borderId="0" xfId="1" applyFont="1" applyAlignment="1">
      <alignment vertical="top" wrapText="1"/>
    </xf>
    <xf numFmtId="43" fontId="1" fillId="0" borderId="0" xfId="1" applyFont="1" applyAlignment="1">
      <alignment horizontal="center" vertical="top" wrapText="1"/>
    </xf>
    <xf numFmtId="43" fontId="1" fillId="0" borderId="0" xfId="0" applyNumberFormat="1" applyFont="1" applyAlignment="1">
      <alignment vertical="top" wrapText="1"/>
    </xf>
    <xf numFmtId="43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top" wrapText="1"/>
    </xf>
    <xf numFmtId="164" fontId="1" fillId="0" borderId="0" xfId="1" applyNumberFormat="1" applyFont="1" applyAlignment="1">
      <alignment vertical="top" wrapText="1"/>
    </xf>
    <xf numFmtId="43" fontId="1" fillId="0" borderId="0" xfId="1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2" formatCode="0.00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9" formatCode="m/d/yyyy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9" formatCode="m/d/yyyy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(* #,##0.00_);_(* \(#,##0.00\);_(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(* #,##0.00_);_(* \(#,##0.00\);_(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4" formatCode="_-* #,##0.00_-;\-* #,##0.00_-;_-* &quot;-&quot;??_-;_-@_-"/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0" formatCode="General"/>
      <alignment vertical="top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een\&#3591;&#3634;&#3609;%20everything\&#3619;&#3634;&#3618;&#3585;&#3634;&#3619;&#3626;&#3619;&#3640;&#3611;&#3612;&#3621;&#3585;&#3634;&#3619;&#3592;&#3633;&#3604;&#3595;&#3639;&#3657;&#3629;&#3592;&#3633;&#3604;&#3592;&#3657;&#3634;&#3591;%202568.xlsx" TargetMode="External"/><Relationship Id="rId1" Type="http://schemas.openxmlformats.org/officeDocument/2006/relationships/externalLinkPath" Target="file:///C:\Meen\&#3591;&#3634;&#3609;%20everything\&#3619;&#3634;&#3618;&#3585;&#3634;&#3619;&#3626;&#3619;&#3640;&#3611;&#3612;&#3621;&#3585;&#3634;&#3619;&#3592;&#3633;&#3604;&#3595;&#3639;&#3657;&#3629;&#3592;&#3633;&#3604;&#3592;&#3657;&#3634;&#3591;%20256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sicha.sas\AppData\Local\Microsoft\Windows\INetCache\Content.Outlook\2W5D47EO\OIT-O11%20-%20NEW.xlsx" TargetMode="External"/><Relationship Id="rId1" Type="http://schemas.openxmlformats.org/officeDocument/2006/relationships/externalLinkPath" Target="file:///C:\Users\sasicha.sas\AppData\Local\Microsoft\Windows\INetCache\Content.Outlook\2W5D47EO\OIT-O11%20-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การจัดซื้อจัดจ้าง 2568"/>
      <sheetName val="O17รายงานสรุป"/>
      <sheetName val="O17ผลการจัดซื้อจัดจ้าง"/>
      <sheetName val="PA68"/>
      <sheetName val="Sheet1"/>
      <sheetName val="Sheet2"/>
    </sheetNames>
    <sheetDataSet>
      <sheetData sheetId="0">
        <row r="5">
          <cell r="B5" t="str">
            <v xml:space="preserve">จ้างบริการเช่าห้องพักและอาหาร งานวันที่ 18-19 ตุลาคม 2567  SIBA 11 </v>
          </cell>
        </row>
        <row r="6">
          <cell r="B6" t="str">
            <v xml:space="preserve">จ้างบริการวงดนตรี งานวันที่ 25 ตุลาคม 2567 ณ โรงแรมพูลแมน SIBA รุ่นที่ 11 </v>
          </cell>
          <cell r="E6">
            <v>22000</v>
          </cell>
        </row>
        <row r="7">
          <cell r="B7" t="str">
            <v>ซื้อยาสามัญ สำหรับบริการพนักงานและนักศึกษา</v>
          </cell>
          <cell r="E7">
            <v>600</v>
          </cell>
        </row>
        <row r="8">
          <cell r="B8" t="str">
            <v xml:space="preserve">ต่อค่าบำรุงรักษา Core Switch (1/10/2567-30/9/2568)  </v>
          </cell>
          <cell r="E8">
            <v>175000</v>
          </cell>
        </row>
        <row r="9">
          <cell r="B9" t="str">
            <v xml:space="preserve">จ้างบริการช่างภาพ งานวันที่ 18-19 และ 21-25 ตุลาคม 2567 SIBA รุ่นที่ 11 </v>
          </cell>
          <cell r="E9">
            <v>36000</v>
          </cell>
        </row>
        <row r="10">
          <cell r="B10" t="str">
            <v xml:space="preserve">จ้างบริการวงดนตรี งานวันที่ 18 ตุลาคม 2567 ณ โรงแรม เดอะ บัฟฟาโล อัมพวา SIBA รุ่นที่ 11 </v>
          </cell>
          <cell r="E10">
            <v>9000</v>
          </cell>
        </row>
        <row r="11">
          <cell r="B11" t="str">
            <v>จ้างทำสติ๊กเกอร์ติดแบคดรอป ชั้น 2 ขนาด W233 X H222 X D46 cm. งานวันที่ 1 ตุลาคม 2567</v>
          </cell>
          <cell r="E11">
            <v>3500</v>
          </cell>
        </row>
        <row r="12">
          <cell r="B12" t="str">
            <v>ซื้ออาหารว่าง และเครื่องดื่ม พร้อมวัสดุอุปกรณ์จัดกิจกรรมงานวันที่ 1 ตุลาคม 2567</v>
          </cell>
          <cell r="E12">
            <v>11000</v>
          </cell>
        </row>
        <row r="13">
          <cell r="B13" t="str">
            <v>ซื้อช่อดอกไม้สด จำนวน 1 ช่อ</v>
          </cell>
          <cell r="E13">
            <v>1200</v>
          </cell>
        </row>
        <row r="14">
          <cell r="B14" t="str">
            <v>ซื้อวัสดุอุปกรณ์  จัดกิจกรรมทำบุญ วันที่ 1 ตุลาคม 2567</v>
          </cell>
          <cell r="E14">
            <v>13000</v>
          </cell>
        </row>
        <row r="15">
          <cell r="B15" t="str">
            <v>ซื้ออาหารว่าง จัดประชุม งานวันที่ 2 ตุลาคม 2567</v>
          </cell>
          <cell r="E15">
            <v>775</v>
          </cell>
        </row>
        <row r="16">
          <cell r="B16" t="str">
            <v>ซื้อช่อดอกไม้สด จำนวน 1 ช่อ งานวันที่ 4 ตุลาคม 2567</v>
          </cell>
          <cell r="E16">
            <v>1500</v>
          </cell>
        </row>
        <row r="17">
          <cell r="B17" t="str">
            <v>จ้างบริการซ่อมแซมเครื่องดื่มอากาศ ชั้น 3</v>
          </cell>
          <cell r="E17">
            <v>16500</v>
          </cell>
        </row>
        <row r="18">
          <cell r="B18" t="str">
            <v>จ้างบริการเช่าห้องจัดเลี้ยงพร้อมอาหารและเครื่องดื่ม งานฝึกซ้อมรับปริญญาบัตร ครั้งที่ 1 ปีการศึกษา 2566</v>
          </cell>
          <cell r="E18">
            <v>300000</v>
          </cell>
        </row>
        <row r="19">
          <cell r="B19" t="str">
            <v>ซื้อวัสดุอุปกรณ์  จัดกิจกรรม วันที่ 5 ตุลาคม 2567</v>
          </cell>
          <cell r="E19">
            <v>1500</v>
          </cell>
        </row>
        <row r="20">
          <cell r="B20" t="str">
            <v>จ้างบริการเช่ารถตู้โดยสาร จำนวน 5 คัน SIBA รุ่นที่ 11  งานวันที่ 18-19 ตุลาคม 2567</v>
          </cell>
          <cell r="E20">
            <v>33000</v>
          </cell>
        </row>
        <row r="21">
          <cell r="B21" t="str">
            <v>จ้างบริการเช่ารถตู้โดยสาร จำนวน 1 คัน งานวันที่ 2 และ 4 ตุลาคม 2567</v>
          </cell>
          <cell r="E21">
            <v>6000</v>
          </cell>
        </row>
        <row r="22">
          <cell r="B22" t="str">
            <v>จ้างบริการเช่ารถตู้โดยสาร T037/67 จำนวน 1 คัน งานวันที่ 21 กันยายน 2567</v>
          </cell>
          <cell r="E22">
            <v>2600</v>
          </cell>
        </row>
        <row r="23">
          <cell r="B23" t="str">
            <v>ซื้ออาหาร จัดฝึกอบรม T036/67 งานวันที่ 26-27 กันยายน 2567</v>
          </cell>
          <cell r="E23">
            <v>20000</v>
          </cell>
        </row>
        <row r="24">
          <cell r="B24" t="str">
            <v>ซื้ออาหารว่าง และเครื่องดื่ม จัดฝึกอบรม T036/67 งานวันที่ 26-27 กันยายน 2567</v>
          </cell>
          <cell r="E24">
            <v>8089</v>
          </cell>
        </row>
        <row r="25">
          <cell r="B25" t="str">
            <v>ซื้ออาหาร และเครื่องดื่ม จัดฝึกอบรม T035/67 งานวันที่ 8 กันยายน 2567</v>
          </cell>
          <cell r="E25">
            <v>543</v>
          </cell>
        </row>
        <row r="26">
          <cell r="B26" t="str">
            <v>จ้างบริการจัดทำเสื้อแจ็คเก็ต รุ่น 27B ,หลักสูตร 4+1 รุ่น 27, หลักสูตร MDMM รุ่น 27 จำนวน 262 ตัว</v>
          </cell>
          <cell r="E26">
            <v>200000</v>
          </cell>
        </row>
        <row r="27">
          <cell r="B27" t="str">
            <v>จ้างบริการเช่าห้องพัก งงานวันที่ 5 ตุลาคม 2567 และ 8 ตุลาคม 2567</v>
          </cell>
          <cell r="E27">
            <v>12000</v>
          </cell>
        </row>
        <row r="28">
          <cell r="B28" t="str">
            <v>ซื้อชุดตักบาตรอาหารแห้ง งานวันที่ 11 ตุลาคม 2567</v>
          </cell>
          <cell r="E28">
            <v>2000</v>
          </cell>
        </row>
        <row r="29">
          <cell r="B29" t="str">
            <v>จ้างบริการติดตั้งย้ายคันอุปกรณ์ GPS EyeFleet</v>
          </cell>
          <cell r="E29">
            <v>1500</v>
          </cell>
        </row>
        <row r="30">
          <cell r="B30" t="str">
            <v>จ้างบริการเช่ารถตู้โดยสาร ไป-กลับ ณ โรงแรมพูลแมน SIBA รุ่นที่ 11 จำนวน 1 คัน วันที่ 22-23 ตุลาคม 67</v>
          </cell>
          <cell r="E30">
            <v>6000</v>
          </cell>
        </row>
        <row r="31">
          <cell r="B31" t="str">
            <v>จ้างบริการย้ายตู้เก็บเอกสารแบบ Built In จากชั้น 7 มาติดตั้งห้องการเงิน ชั้น 11</v>
          </cell>
          <cell r="E31">
            <v>8000</v>
          </cell>
        </row>
        <row r="32">
          <cell r="B32" t="str">
            <v>จ้างบริการเก็บข้อมูล จากการถอดเทปบทสัมภาษณ์ผู้ให้ข้อมูลสำคัญ ระยะเวลา 6 เดือน</v>
          </cell>
          <cell r="E32">
            <v>40000</v>
          </cell>
        </row>
        <row r="33">
          <cell r="B33" t="str">
            <v xml:space="preserve">จ้างบริการวิเคราะห์และประมวลผลข้อมูลประเภท </v>
          </cell>
          <cell r="E33">
            <v>40000</v>
          </cell>
        </row>
        <row r="34">
          <cell r="B34" t="str">
            <v xml:space="preserve">ซื้อวัสดุอุปกรณ์ จัดฝึกอบรม SIBA รุ่นที่ 11  </v>
          </cell>
          <cell r="E34">
            <v>651</v>
          </cell>
        </row>
        <row r="35">
          <cell r="B35" t="str">
            <v>จ้างทำความสะอาดเครื่องปรับอากาศ ชั้น 5,6</v>
          </cell>
          <cell r="E35">
            <v>10272</v>
          </cell>
        </row>
        <row r="36">
          <cell r="B36" t="str">
            <v>จ้างซ่อมแซมเครื่องปรับอากาศ ชั้น 5</v>
          </cell>
          <cell r="E36">
            <v>19474</v>
          </cell>
        </row>
        <row r="37">
          <cell r="B37" t="str">
            <v xml:space="preserve">ซื้อบัลลาสต์ PHILIPS EB-C I T5 1-2/14-28W   จำนวน 24 อัน </v>
          </cell>
          <cell r="E37">
            <v>7000</v>
          </cell>
        </row>
        <row r="38">
          <cell r="B38" t="str">
            <v>ซื้ออาหารว่าง จัดกิจกรรม วันที่ 31 ตุลาคม 2567</v>
          </cell>
          <cell r="E38">
            <v>2000</v>
          </cell>
        </row>
        <row r="39">
          <cell r="B39" t="str">
            <v>ซื้อสติ๊กเกอร์สีน้ำเงินแบบไดคัตรายชื่อ และชื่อตำแหน่ง จำนวน 43 ชิ้น</v>
          </cell>
          <cell r="E39">
            <v>2140</v>
          </cell>
        </row>
        <row r="40">
          <cell r="B40" t="str">
            <v>ซื้อวัสดุอุปกรณ์ซ่อมแซมสุขภัณฑ์  จำนวน 3 รายการ</v>
          </cell>
          <cell r="E40">
            <v>45000</v>
          </cell>
        </row>
        <row r="41">
          <cell r="B41" t="str">
            <v>จ้างบริการจัดทำปกใบประกาศนียบัตร จำนวน 100 ใบ</v>
          </cell>
          <cell r="E41">
            <v>6000</v>
          </cell>
        </row>
        <row r="42">
          <cell r="B42" t="str">
            <v>จ้างบริการจัดทำนามบัตร จำนวน 200 ใบ</v>
          </cell>
          <cell r="E42">
            <v>600</v>
          </cell>
        </row>
        <row r="43">
          <cell r="B43" t="str">
            <v xml:space="preserve">ซื้อวัสดุอุปกรณ์ จัดฝึกอบรม SIBA รุ่นที่ 11  </v>
          </cell>
          <cell r="E43">
            <v>200</v>
          </cell>
        </row>
        <row r="44">
          <cell r="B44" t="str">
            <v xml:space="preserve">จ้างบริการเช่าห้องพักและอาหาร งานวันที่ 18-19 ตุลาคม 2567  SIBA 11 </v>
          </cell>
          <cell r="E44">
            <v>50000</v>
          </cell>
        </row>
        <row r="45">
          <cell r="B45" t="str">
            <v>จ้างบริการจัดกิจกรรม Retreat ประจำปี 2568 เดินทางวันที่ 5-8 มกราคม 2567 ประเทศไต้หวัน</v>
          </cell>
          <cell r="E45">
            <v>1500000</v>
          </cell>
        </row>
        <row r="46">
          <cell r="B46" t="str">
            <v>จ้างบริการเช่าสถานที่ พร้อมอาหาร จัดกิจกรรม จำนวน 100 ท่าน งานวันที่ 14 กรกฎาคม  2567</v>
          </cell>
          <cell r="E46">
            <v>48000</v>
          </cell>
        </row>
        <row r="47">
          <cell r="B47" t="str">
            <v>ซื้ออาหาร และเครื่องดื่น จัดประชุม วันที่ 17 ตุลาคม 2567</v>
          </cell>
          <cell r="E47">
            <v>4000</v>
          </cell>
        </row>
        <row r="48">
          <cell r="B48" t="str">
            <v>ซื้ออาหารและเครื่องดื่ม วัสดุอุปกรณ์ และของที่ระลึก จัดกิจกรรมงานวันที่ 19 ตุลาคม 2567</v>
          </cell>
          <cell r="E48">
            <v>23000</v>
          </cell>
        </row>
        <row r="49">
          <cell r="B49" t="str">
            <v>ซื้อวัสดุอุปกรณ์ จัดฝึกอบรม T003/68 งานวันที่ 28 ตุลาคม 2567</v>
          </cell>
          <cell r="E49">
            <v>1000</v>
          </cell>
        </row>
        <row r="50">
          <cell r="B50" t="str">
            <v>จ้างบริการเช่าห้องพักและอาหาร งานวันที่ 21-25 ตุลาคม 2567  SIBA รุ่นที่ 11</v>
          </cell>
          <cell r="E50">
            <v>400000</v>
          </cell>
        </row>
        <row r="51">
          <cell r="B51" t="str">
            <v>ซื้อวัสดุอุปกรณ์คอมพิวเตอร์ จำนวน 8 รายการ</v>
          </cell>
          <cell r="E51">
            <v>10830</v>
          </cell>
        </row>
        <row r="52">
          <cell r="B52" t="str">
            <v>คอมพิวเตอร์ HP PRODESK 400 G9 SFF I5-12500 8GB 512SSD DOS พร้อมจอ จำนวน 14 เครื่อง</v>
          </cell>
          <cell r="E52">
            <v>300000</v>
          </cell>
        </row>
        <row r="53">
          <cell r="B53" t="str">
            <v>อุปกรณ์เสริมกล้อง Flash (แฟลช) CANON 430EX III-RT จำนวน 1 เครื่อง</v>
          </cell>
          <cell r="E53">
            <v>12000</v>
          </cell>
        </row>
        <row r="55">
          <cell r="B55" t="str">
            <v>ซื้อปลั๊กไฟ 5 ช่อง สวิตช์เดียว ขนาดความยาว 10M จำนวน 20 ตัว</v>
          </cell>
          <cell r="E55">
            <v>8300</v>
          </cell>
        </row>
        <row r="56">
          <cell r="B56" t="str">
            <v>จ้างบริการแก้ไขท่อน้ำทิ้ง ชั้น 13</v>
          </cell>
          <cell r="E56">
            <v>5000</v>
          </cell>
        </row>
        <row r="57">
          <cell r="B57" t="str">
            <v>จ้างโฆษณาผ่าน Facebook Ads และ IG รุ่น 28A</v>
          </cell>
          <cell r="E57">
            <v>200000</v>
          </cell>
        </row>
        <row r="58">
          <cell r="B58" t="str">
            <v>ซื้อวัสดุอุปกรณ์ จัดกิจกรรมงานวันที่ 31 ตุลาคม 2567</v>
          </cell>
          <cell r="E58">
            <v>2000</v>
          </cell>
        </row>
        <row r="59">
          <cell r="B59" t="str">
            <v>จ้างบริการซ่อมแซมเก้าอี้เบาะนั่งมีพนักพิง หุ้มหนังใหม่</v>
          </cell>
          <cell r="E59">
            <v>50000</v>
          </cell>
        </row>
        <row r="60">
          <cell r="B60" t="str">
            <v>จ้างบริการซ่อมแซมบำรุงสำนักงานห้องผู้บริหาร ชั้น 15</v>
          </cell>
          <cell r="E60">
            <v>80000</v>
          </cell>
        </row>
        <row r="61">
          <cell r="B61" t="str">
            <v>ค่าซ่อมกล้อง CANNON 6DMKII และ FLASH</v>
          </cell>
          <cell r="E61">
            <v>2500</v>
          </cell>
        </row>
        <row r="62">
          <cell r="B62" t="str">
            <v>ซื้ออาหาร จัดฝึกอบรม T003/68 งานวันที่ 1 พฤศจิกายน 2567</v>
          </cell>
          <cell r="E62">
            <v>4000</v>
          </cell>
        </row>
        <row r="63">
          <cell r="B63" t="str">
            <v>ซื้ออาหาร และเครื่องดื่ม จัดฝึกอบรม T003/68 งานวันที่ 1 พฤศจิกายน 2567</v>
          </cell>
          <cell r="E63">
            <v>5000</v>
          </cell>
        </row>
        <row r="64">
          <cell r="B64" t="str">
            <v>ซื้อกระเช้าผลไม้ จำนวน 1 กระเช้า</v>
          </cell>
          <cell r="E64">
            <v>1500</v>
          </cell>
        </row>
        <row r="65">
          <cell r="B65" t="str">
            <v>ซื้อวัสดุอุปกรณ์ จัดกิจกรรม งานวันที่ 31 ตุลาคม 2567</v>
          </cell>
          <cell r="E65">
            <v>2460</v>
          </cell>
        </row>
        <row r="66">
          <cell r="B66" t="str">
            <v>ซื้อวัสดุอุปกรณ์ จัดกิจกรรม งานวันที่ 31 ตุลาคม 2567</v>
          </cell>
          <cell r="E66">
            <v>708</v>
          </cell>
        </row>
        <row r="67">
          <cell r="B67" t="str">
            <v>ฮาร์ดดิส Harddisk 8TB 3.5 จำนวน 2 ตัว</v>
          </cell>
          <cell r="E67">
            <v>30000</v>
          </cell>
        </row>
        <row r="68">
          <cell r="B68" t="str">
            <v>SFP transceiver 10G จำนวน 8 ตัว</v>
          </cell>
          <cell r="E68">
            <v>18000</v>
          </cell>
        </row>
        <row r="69">
          <cell r="B69" t="str">
            <v>ซื้ออาหาร จัดฝึกอบรม T003/68 งานวันที่ 5 พฤศจิกายน 2567</v>
          </cell>
          <cell r="E69">
            <v>8000</v>
          </cell>
        </row>
        <row r="71">
          <cell r="B71" t="str">
            <v>ซื้ออาหารญี่ปุ่น งานวันที่ 20 ธันวาคม 2567</v>
          </cell>
          <cell r="E71">
            <v>18190</v>
          </cell>
        </row>
        <row r="72">
          <cell r="B72" t="str">
            <v>ค่าจัดกิจกรรมนอกสถานที่ จัดฝึกอบรม T003/68 งานวันที่ 22 พฤศจิกายน 2567</v>
          </cell>
          <cell r="E72">
            <v>29700</v>
          </cell>
        </row>
        <row r="73">
          <cell r="B73" t="str">
            <v>จ้างบริการเช่ารถตู้โดยสาร จำนวน 2 คัน งานวันที่ 16,22 /11/67 และ9,14,16 /12/67  T003/68</v>
          </cell>
          <cell r="E73">
            <v>30000</v>
          </cell>
        </row>
        <row r="74">
          <cell r="B74" t="str">
            <v>ซื้อวัสดุอุปกรณ์ และของรางวัลจัดฝึกอบรม T003/68 งานวันที่ 22 พฤศจิกายน 2567</v>
          </cell>
          <cell r="E74">
            <v>1600</v>
          </cell>
        </row>
        <row r="75">
          <cell r="B75" t="str">
            <v>จ้างทำความสะอาดเครื่องปรับอากาศ ชั้น 2,8 และชั้น 9</v>
          </cell>
          <cell r="E75">
            <v>8132</v>
          </cell>
        </row>
        <row r="76">
          <cell r="B76" t="str">
            <v>จ้างซ่อมแซมเครื่องปรับอากาศ ชั้น 15 โซน A</v>
          </cell>
          <cell r="E76">
            <v>5885</v>
          </cell>
        </row>
        <row r="77">
          <cell r="B77" t="str">
            <v>จ้างบริการจัดเลี้ยง งาน Graduation Party 2024 สำหรับนักศึกษารุ่น 25C วันที่ 16 พฤศจิกายน 2567</v>
          </cell>
          <cell r="E77">
            <v>80000</v>
          </cell>
        </row>
        <row r="78">
          <cell r="B78" t="str">
            <v xml:space="preserve">จ้างบริการวงคนตรี บุธ และช่างภาพงาน Graduation Party สำหรับนักศึกษารุ่น 24B และ 25B 13/7/67 </v>
          </cell>
          <cell r="E78">
            <v>66000</v>
          </cell>
        </row>
        <row r="79">
          <cell r="B79" t="str">
            <v>ซื้ออาหาร จัดฝึกอบรม T003/68 งานวันที่ 8 พฤศจิกายน 2567</v>
          </cell>
          <cell r="E79">
            <v>4000</v>
          </cell>
        </row>
        <row r="80">
          <cell r="B80" t="str">
            <v>ซื้ออาหารว่าง และเครื่องดื่ม จัดฝึกอบรม T003/68 งานวันที่ 1,5,8 พฤศจิกายน 2567</v>
          </cell>
          <cell r="E80">
            <v>9500</v>
          </cell>
        </row>
        <row r="81">
          <cell r="B81" t="str">
            <v>ซื้ออาหาร จัดฝึกอบรม T003/68 งานวันที่ 1,8 พฤศจิกายน 2567</v>
          </cell>
          <cell r="E81">
            <v>26000</v>
          </cell>
        </row>
        <row r="82">
          <cell r="B82" t="str">
            <v>จ้างโฆษณาผ่าน Google Marketing  รุ่น 28A</v>
          </cell>
          <cell r="E82">
            <v>300000</v>
          </cell>
        </row>
        <row r="83">
          <cell r="B83" t="str">
            <v>ซื้ออาหาร กระเพาะปลา และข้าวผัดอกปู จำนวอย่างละ 100 ที่ งานวันที่ 20 ธันวาคม 2567</v>
          </cell>
          <cell r="E83">
            <v>26000</v>
          </cell>
        </row>
        <row r="84">
          <cell r="B84" t="str">
            <v>ซื้อวัสดุอุปกรณ์ซ่อมแซม จำนวน 8 รายการ</v>
          </cell>
          <cell r="E84">
            <v>25000</v>
          </cell>
        </row>
        <row r="85">
          <cell r="B85" t="str">
            <v>ซื้ออาหารว่าง จัดกิจกรรม งานวันที่ 11 พฤศจิกายน 2567</v>
          </cell>
          <cell r="E85">
            <v>2258</v>
          </cell>
        </row>
        <row r="86">
          <cell r="B86" t="str">
            <v>ซื้ออาหาร จัดฝึกอบรม T003/68 งานวันที่ 11 พฤศจิกายน 2567</v>
          </cell>
          <cell r="E86">
            <v>7975</v>
          </cell>
        </row>
        <row r="87">
          <cell r="B87" t="str">
            <v>ซื้ออาหารว่าง และเครื่องดื่ม จัดฝึกอบรม T003/68 งานวันที่ 11 พฤศจิกายน 2567</v>
          </cell>
          <cell r="E87">
            <v>4175</v>
          </cell>
        </row>
        <row r="88">
          <cell r="B88" t="str">
            <v>ซื้ออาหาร จัดฝึกอบรม T005/68 งานวันที่ 5-6 พฤศจิกายน 2567</v>
          </cell>
          <cell r="E88">
            <v>7000</v>
          </cell>
        </row>
        <row r="89">
          <cell r="B89" t="str">
            <v>ซื้ออาหารว่าง และเครื่องดื่ม จัดฝึกอบรม T005/68 งานวันที่ 5-6 พฤศจิกายน 2567</v>
          </cell>
          <cell r="E89">
            <v>14920</v>
          </cell>
        </row>
        <row r="90">
          <cell r="B90" t="str">
            <v>ซื้ออาหารว่าง เครื่องดื่ม และพวงมาลัย งานวันที่ 10 พฤศจิกายน 2567</v>
          </cell>
          <cell r="E90">
            <v>14600</v>
          </cell>
        </row>
        <row r="91">
          <cell r="B91" t="str">
            <v xml:space="preserve">ซื้อกระเช้าของขวัญปีใหม่ 2568 จำนวน 135กระเช้า (S)91 (M)44 </v>
          </cell>
          <cell r="E91">
            <v>250000</v>
          </cell>
        </row>
        <row r="92">
          <cell r="B92" t="str">
            <v>ซื้ออาหารว่าง จัดกิจกรรมวันปีใหม่ 2568 งานวันที่ 20 ธันวาคม 2567</v>
          </cell>
          <cell r="E92">
            <v>7000</v>
          </cell>
        </row>
        <row r="93">
          <cell r="B93" t="str">
            <v>จ้างทำปากกา เนื้อโลหะ จำนวน 500 สีดำ 125 สีแดง 125 สีน้ำเงิน 125 และสีเทา 125 ด้าม</v>
          </cell>
          <cell r="E93">
            <v>10500</v>
          </cell>
        </row>
        <row r="94">
          <cell r="B94" t="str">
            <v xml:space="preserve">ซื้อวัสดุอุปกรณ์ จัดฝึกอบรม SIBA รุ่นที่ 11 </v>
          </cell>
          <cell r="E94">
            <v>3000</v>
          </cell>
        </row>
        <row r="95">
          <cell r="B95" t="str">
            <v xml:space="preserve">ซื้อวัสดุอุปกรณ์ซ่อมแซมอาคาร </v>
          </cell>
          <cell r="E95">
            <v>14000</v>
          </cell>
        </row>
        <row r="96">
          <cell r="B96" t="str">
            <v>ซื้อวัสดุอุปกรณ์ซ่อมแซมอาคาร จำนวน 3 รายการ</v>
          </cell>
          <cell r="E96">
            <v>13800</v>
          </cell>
        </row>
        <row r="97">
          <cell r="B97" t="str">
            <v>ซื้อยาตำราหลวง จำนวน 1 ชุด</v>
          </cell>
          <cell r="E97">
            <v>2000</v>
          </cell>
        </row>
        <row r="98">
          <cell r="B98" t="str">
            <v>ซื้อวัสดุอุปกรณ์ และของรางวัลจัดกิจกรรม งาน Graduation Party 2024 วันที่ 16 พฤศจิกายน 2567</v>
          </cell>
          <cell r="E98">
            <v>4000</v>
          </cell>
        </row>
        <row r="99">
          <cell r="B99" t="str">
            <v>ลำโพงบลูทูธ พร้อมไมค์ JBL Party Box จำนวน 2 เครื่อง</v>
          </cell>
          <cell r="E99">
            <v>40000</v>
          </cell>
        </row>
        <row r="100">
          <cell r="B100" t="str">
            <v>จ้างเหมาบริการทัวร์สำรวจข้ามแดน-ผ่านแดน เส้นทาง R3A (ไทย – สปป.ลาว – จีน) 9-14 ธ.ค. 67</v>
          </cell>
          <cell r="E100">
            <v>3000000</v>
          </cell>
        </row>
        <row r="101">
          <cell r="B101" t="str">
            <v>จ้างบริการจัดทำเหรียญ และถ้วยรางวัล งานกีฬาสี วันที่ 5 กุมภาพันธ์ 2568</v>
          </cell>
          <cell r="E101">
            <v>30000</v>
          </cell>
        </row>
        <row r="102">
          <cell r="B102" t="str">
            <v>จ้างบริการเช้าเวที และสแตนท์ งานกีฬาสี วันที่ 5 กุมภาพันธ์ 2568</v>
          </cell>
          <cell r="E102">
            <v>40000</v>
          </cell>
        </row>
        <row r="103">
          <cell r="B103" t="str">
            <v>ซื้ออาหาร อาหารว่าง และเครื่องดื่ม จัดประชุมในวันที่ 16 พฤศจิกายน 2567</v>
          </cell>
          <cell r="E103">
            <v>10000</v>
          </cell>
        </row>
        <row r="104">
          <cell r="B104" t="str">
            <v>ซื้ออาหารว่าง งานกีฬาสี วันที่ 5 กุมภาพันธ์ 2568</v>
          </cell>
          <cell r="E104">
            <v>3300</v>
          </cell>
        </row>
        <row r="105">
          <cell r="B105" t="str">
            <v>จ้างบริการเช่าห้องจัดเลี้ยง พร้อมอาหาร งานวันที่ 16 พฤศจิกายน 2567  (T003/68)</v>
          </cell>
          <cell r="E105">
            <v>60000</v>
          </cell>
        </row>
        <row r="106">
          <cell r="B106" t="str">
            <v>ซื้ออาหารว่าง และเครื่องดื่ม จัดฝึกอบรม T003/68 งานวันที่ 19-20 พฤศจิกายน 2567</v>
          </cell>
          <cell r="E106">
            <v>10000</v>
          </cell>
        </row>
        <row r="107">
          <cell r="B107" t="str">
            <v>ซื้ออาหาร จัดฝึกอบรม T003/68 งานวันที่ 19-20 พฤศจิกายน 2567</v>
          </cell>
          <cell r="E107">
            <v>21000</v>
          </cell>
        </row>
        <row r="108">
          <cell r="B108" t="str">
            <v>ซื้ออาหาร จัดฝึกอบรม T003/68 งานวันที่ 19 พฤศจิกายน 2567</v>
          </cell>
          <cell r="E108">
            <v>13000</v>
          </cell>
        </row>
        <row r="109">
          <cell r="B109" t="str">
            <v>ซื้อพวงหรีดดอกไม้สด งานวันที่21 พฤศจิกายน 2567</v>
          </cell>
          <cell r="E109">
            <v>1500</v>
          </cell>
        </row>
        <row r="110">
          <cell r="B110" t="str">
            <v>ซื้ออาหารว่าง และเครื่องดื่ม จัดฝึกอบรม T003/68 งานวันที่ 22 พฤศจิกายน 2567</v>
          </cell>
          <cell r="E110">
            <v>4000</v>
          </cell>
        </row>
        <row r="111">
          <cell r="B111" t="str">
            <v>ซื้ออาหารว่าง และเครื่องดื่ม จัดฝึกอบรม T005/68 งานวันที่ 5-6 พฤศจิกายน 2567</v>
          </cell>
          <cell r="E111">
            <v>500</v>
          </cell>
        </row>
        <row r="112">
          <cell r="B112" t="str">
            <v>ซื้ออาหาร อาหารว่าง และเครื่องดื่ม จัดประชุมในวันที่ 14 พฤศจิกายน 2567</v>
          </cell>
          <cell r="E112">
            <v>4000</v>
          </cell>
        </row>
        <row r="113">
          <cell r="B113" t="str">
            <v>จ้างบริการเช่ารถตู้โดยสาร จำนวน 2 คัน งานวันที่ 29-30 พฤศจิกายน 2567  T037/67</v>
          </cell>
          <cell r="E113">
            <v>6000</v>
          </cell>
        </row>
        <row r="114">
          <cell r="B114" t="str">
            <v>Hard disk สำหรับ SAN Storage IBM จำนวน 3 ลูก</v>
          </cell>
          <cell r="E114">
            <v>114000</v>
          </cell>
        </row>
        <row r="115">
          <cell r="B115" t="str">
            <v>เครื่องคอมพิวเตอร์แม่ข่าย Vmware Server HPE ProLiant DL380 Gen11 x 1 unit จำนวน 1 เครื่อง</v>
          </cell>
          <cell r="E115">
            <v>500000</v>
          </cell>
        </row>
        <row r="117">
          <cell r="B117" t="str">
            <v>ซื้อวัสดุคอมพิวเตอร์ จำนวน 7 รายการ</v>
          </cell>
          <cell r="E117">
            <v>39500</v>
          </cell>
        </row>
        <row r="118">
          <cell r="B118" t="str">
            <v>ซื้อวัสดุคอมพิวเตอร์ จำนวน 5 รายการ</v>
          </cell>
          <cell r="E118">
            <v>21000</v>
          </cell>
        </row>
        <row r="119">
          <cell r="B119" t="str">
            <v xml:space="preserve">จ้างบริการตรวจสอบบัญชี งวดที่ 3 งบประมาณ 2566 โดยแบบจ่าย 3 งวด </v>
          </cell>
          <cell r="E119">
            <v>16000</v>
          </cell>
        </row>
        <row r="120">
          <cell r="B120" t="str">
            <v xml:space="preserve">จ้างบริการตรวจสอบบัญชี งวดที่ 1 </v>
          </cell>
          <cell r="E120">
            <v>80000</v>
          </cell>
        </row>
        <row r="121">
          <cell r="B121" t="str">
            <v>ซื้อโปรแกรม Udemy Personal Plan ระยะเวลา 1 ปี</v>
          </cell>
          <cell r="E121">
            <v>3600</v>
          </cell>
        </row>
        <row r="122">
          <cell r="B122" t="str">
            <v>ซื้ออาหาร จัดฝึกอบรม T003/68 งานวันที่ 26,29 พฤศจิกายน 2567 2-3 ธ.ค. 67</v>
          </cell>
          <cell r="E122">
            <v>30000</v>
          </cell>
        </row>
        <row r="123">
          <cell r="B123" t="str">
            <v>ซื้ออาหาร จัดฝึกอบรม T003/68 งานวันที่ 20,26 พฤศจิกายน 2567 2-3 ธ.ค. 67</v>
          </cell>
          <cell r="E123">
            <v>55000</v>
          </cell>
        </row>
        <row r="124">
          <cell r="B124" t="str">
            <v xml:space="preserve">ซื้ออาหารว่าง และเครื่องดื่ม จัดฝึกอบรม T003/68 งานวันที่ 1,5,8,11,19-20,26,29 พ.ย. 67,2-3 ธ.ค. 67 </v>
          </cell>
          <cell r="E124">
            <v>33000</v>
          </cell>
        </row>
        <row r="125">
          <cell r="B125" t="str">
            <v>ซื้ออาหารว่าง และเครื่องดื่ม จัดฝึกอบรม T003/68 งานวันที่ 26,29 พฤศจิกายน 2567 2-3 ธ.ค. 67</v>
          </cell>
          <cell r="E125">
            <v>13000</v>
          </cell>
        </row>
        <row r="126">
          <cell r="B126" t="str">
            <v>ซื้อวัสดุอุปกรณ์ จัดฝึกอบรม T003/68 งานวันที่ 28 ตุลาคม 2567 - 31 ธันวาคม  2567</v>
          </cell>
          <cell r="E126">
            <v>3100</v>
          </cell>
        </row>
        <row r="127">
          <cell r="B127" t="str">
            <v>ซื้อวัสดุอุปกรณ์ จัดฝึกอบรม T006/68 งานวันที่ 16-17 ธันวาคม  2567</v>
          </cell>
          <cell r="E127">
            <v>600</v>
          </cell>
        </row>
        <row r="128">
          <cell r="B128" t="str">
            <v>ซื้อวัสดุอุปกรณ์ซ่อมแซม จำนวน 8 รายการ</v>
          </cell>
          <cell r="E128">
            <v>1000</v>
          </cell>
        </row>
        <row r="129">
          <cell r="B129" t="str">
            <v>จ้างบริการจัดกิจกรรม Dinner Talk วันที่ 24 และ 26 พฤศจิกายน 2567</v>
          </cell>
          <cell r="E129">
            <v>100000</v>
          </cell>
        </row>
        <row r="130">
          <cell r="B130" t="str">
            <v>จ้างทำความสะอาดเครื่องปรับอากาศ ชั้น 1,10,11</v>
          </cell>
          <cell r="E130">
            <v>8000</v>
          </cell>
        </row>
        <row r="131">
          <cell r="B131" t="str">
            <v>ซื้อเครื่องดื่มจัดกิจกรรม ส่วนของวิทยาลัยฯ งบ 10,000 งานวันที่ 5 กุมภาพันธ์ 2568</v>
          </cell>
          <cell r="E131">
            <v>1100</v>
          </cell>
        </row>
        <row r="132">
          <cell r="B132" t="str">
            <v>ซื้อเครื่องดื่มจัดกิจกรรม งานวันที่ 20 ธันวาคม 2567</v>
          </cell>
          <cell r="E132">
            <v>500</v>
          </cell>
        </row>
        <row r="133">
          <cell r="B133" t="str">
            <v>จ้างบริการจัดทำกระเป๋าผ้าร่มพับเก็บได้ จำนวน 730 ใบ งานวันที่ 5 กุมภาพันธ์ 2568</v>
          </cell>
          <cell r="E133">
            <v>27338.5</v>
          </cell>
        </row>
        <row r="134">
          <cell r="B134" t="str">
            <v>จ้างทำป้ายไวนิล ขนาด 250 X 540 จำนวน 1 ป้าย งานวันที่ 5 กุมภาพันธ์ 2568</v>
          </cell>
          <cell r="E134">
            <v>2600</v>
          </cell>
        </row>
        <row r="135">
          <cell r="B135" t="str">
            <v>จ้างทำสติ๊กเกอร์ฟิวเจอร์บอร์ด ขนาด 120 X 240 จำนวน 1 ป้าย งานวันที่ 5 กุมภาพันธ์ 2568</v>
          </cell>
          <cell r="E135">
            <v>1900</v>
          </cell>
        </row>
        <row r="136">
          <cell r="B136" t="str">
            <v>ซื้ออาหารว่าง จัดกิจกรรมงานปีใหม่ วันที่ 20 ธันวาคม 2567</v>
          </cell>
          <cell r="E136">
            <v>3285</v>
          </cell>
        </row>
        <row r="137">
          <cell r="B137" t="str">
            <v>จ้างบริการเช่าห้องจัดเลี้ยง พร้อมอาหาร งานวันที่ 9 และ 14 ธันวาคม 2567  (T003/68)</v>
          </cell>
          <cell r="E137">
            <v>102000</v>
          </cell>
        </row>
        <row r="138">
          <cell r="B138" t="str">
            <v>ซื้อวัสดุอุปกรณ์ตกแต่งสถานที่ และของรางวัล จัดกิจกรรมงานปีใหม่ วันที่ 20/12/2567</v>
          </cell>
          <cell r="E138">
            <v>1851</v>
          </cell>
        </row>
        <row r="139">
          <cell r="B139" t="str">
            <v>ซื้ออาหารว่าง จัดกิจกรรม จำนวน 735 ชุด งานวันที่ 5 กุมภาพันธ์ 2568</v>
          </cell>
          <cell r="E139">
            <v>26825</v>
          </cell>
        </row>
        <row r="141">
          <cell r="B141" t="str">
            <v>ซื้ออาหาร อาหารว่าง วัสดุอุปกรณ์ตกแต่งสถานที่ และของรางวัล จัดกิจกรรมงานปีใหม่ วันที่ 20/12/2567</v>
          </cell>
          <cell r="E141">
            <v>19600</v>
          </cell>
        </row>
        <row r="142">
          <cell r="B142" t="str">
            <v>ซื้ออาหาร อาหารว่าง จัดประชุม วันที่ 26 ธันวาคม 2567</v>
          </cell>
          <cell r="E142">
            <v>13000</v>
          </cell>
        </row>
        <row r="143">
          <cell r="B143" t="str">
            <v>จ้างทำเสื้อแจ็คเก็ต จำนวน 160 ตัว รุ่น 27C</v>
          </cell>
          <cell r="E143">
            <v>88000</v>
          </cell>
        </row>
        <row r="144">
          <cell r="B144" t="str">
            <v>ซื้ออาหาร อาหารว่าง และเครื่องดื่ม จัดประชุมคณะกรรมการบริหาร ครั้งที่ 12/2567</v>
          </cell>
          <cell r="E144">
            <v>4000</v>
          </cell>
        </row>
        <row r="145">
          <cell r="B145" t="str">
            <v>ซื้ออาหาร และเครื่องดื่ม จัดฝึกอบรม T008/68 งานวันที่ 19 ธันวาคม 2567</v>
          </cell>
          <cell r="E145">
            <v>7000</v>
          </cell>
        </row>
        <row r="146">
          <cell r="B146" t="str">
            <v>ซื้ออาหาร งานวันที่ 26 ธันวาคม 2567</v>
          </cell>
          <cell r="E146">
            <v>560</v>
          </cell>
        </row>
        <row r="147">
          <cell r="B147" t="str">
            <v>ซื้อระบบการลงทะเบียน (registration system)</v>
          </cell>
          <cell r="E147">
            <v>3434</v>
          </cell>
        </row>
        <row r="148">
          <cell r="B148" t="str">
            <v>ซื้อวิทยุสื่อสาร Hytera 246x จำนวน 3 เครื่อง และแบตเตอรี่ HYTERA 246 จำนวน 3 เครื่อง</v>
          </cell>
          <cell r="E148">
            <v>18570</v>
          </cell>
        </row>
        <row r="149">
          <cell r="B149" t="str">
            <v>จ้างซ่อมแซมเปลี่ยนกระจกเงาห้องน้ำชาย ชั้น 14 จำนวน 1 แผ่น</v>
          </cell>
          <cell r="E149">
            <v>5029</v>
          </cell>
        </row>
        <row r="150">
          <cell r="B150" t="str">
            <v>จ้างบริษัทออกแบบกลยุทธ์และนวัตกรรม อนาคตา จำกัด จัดฝึกอบรม T035/67</v>
          </cell>
          <cell r="E150">
            <v>1050000</v>
          </cell>
        </row>
        <row r="151">
          <cell r="B151" t="str">
            <v>จ้างเหมาชุดเครื่องขยายเสียงกลางแจ้ง งานวันที่ 5 กุมภาพันธ์ 2568</v>
          </cell>
          <cell r="E151">
            <v>7000</v>
          </cell>
        </row>
        <row r="152">
          <cell r="B152" t="str">
            <v>ซื้อกรอบรูป จำนวน 1 อัน</v>
          </cell>
          <cell r="E152">
            <v>2600</v>
          </cell>
        </row>
        <row r="153">
          <cell r="B153" t="str">
            <v>ซื้อวัสดุ ANA มินิบอลวาล์ว ผผ ขนาด 4 หุน จำนวน 40 ตัว</v>
          </cell>
          <cell r="E153">
            <v>3500</v>
          </cell>
        </row>
        <row r="154">
          <cell r="B154" t="str">
            <v>จ้างบริการจัดกิจกรรม Leadership  Trip รวมสถานที่ ที่พัก อาหาร งานวันที่ 11-12 มกราคม 2568</v>
          </cell>
          <cell r="E154">
            <v>853060</v>
          </cell>
        </row>
        <row r="155">
          <cell r="B155" t="str">
            <v>จ้างบริการเช่ารถบัสโดยสารปรับอากาศ 50 ที่นั่ง จำนวน 1 คัน งานวันที่ 10 มกราคม 2567</v>
          </cell>
          <cell r="E155">
            <v>18000</v>
          </cell>
        </row>
        <row r="157">
          <cell r="B157" t="str">
            <v>ค่าบริการทะลวงท่ออุดตัน โถปัสสาวะชาย ชั้น 10</v>
          </cell>
          <cell r="E157">
            <v>1500</v>
          </cell>
        </row>
        <row r="158">
          <cell r="B158" t="str">
            <v>ค่าอาหาร และอาหารว่าง งานวันที่ 18 ธันวาคม 2567</v>
          </cell>
          <cell r="E158">
            <v>5000</v>
          </cell>
        </row>
        <row r="159">
          <cell r="B159" t="str">
            <v>ค่าของรางวัล กิจกรรมงาน Open House online 4+1 งานวันที่ 28 พฤศจิกายน 2567</v>
          </cell>
          <cell r="E159">
            <v>1000</v>
          </cell>
        </row>
        <row r="160">
          <cell r="B160" t="str">
            <v>ซื้ออาหารว่าง จัดกิจกรรม จำนวน 45 ชุด 2 วัน งานวันที่ 21-22 มกราคม 2568</v>
          </cell>
          <cell r="E160">
            <v>2660</v>
          </cell>
        </row>
        <row r="161">
          <cell r="B161" t="str">
            <v>ซื้อวัสดุอุปกรณ์กีฬา จำนวน 3 ชุด งานวันที่ 5 กุมภาพันธ์ 2568</v>
          </cell>
          <cell r="E161">
            <v>5000</v>
          </cell>
        </row>
        <row r="162">
          <cell r="B162" t="str">
            <v>ซื้อเครื่องดื่ม จำนวน 64 แพ็ค งานวันที่ 5 กุมภาพันธ์ 2568</v>
          </cell>
          <cell r="E162">
            <v>2880</v>
          </cell>
        </row>
        <row r="163">
          <cell r="B163" t="str">
            <v>จ้างบริการเช่าห้องพัก พร้อมอาหาร งานวันที่ 25-26 มกราคม 2568 T011/67 SIBA11 โรงแรม novotel</v>
          </cell>
          <cell r="E163">
            <v>190800</v>
          </cell>
        </row>
        <row r="164">
          <cell r="B164" t="str">
            <v>จ้างโฆษณาผ่าน Facebook Ads และ IG รุ่น 28A.2</v>
          </cell>
          <cell r="E164">
            <v>230000</v>
          </cell>
        </row>
        <row r="165">
          <cell r="B165" t="str">
            <v>จ้างทำความสะอาดเครื่องปรับอากาศ ชั้น 1,10,11</v>
          </cell>
          <cell r="E165">
            <v>8000</v>
          </cell>
        </row>
        <row r="166">
          <cell r="B166" t="str">
            <v>ซื้ออาหารว่าง จัดประชุมงานวันที่ 5 กุมภาพันธ์ 2568 ในวันที่ 13 มกราคม 2568 และค่าเสื้อคอจีน 66 ตัว</v>
          </cell>
          <cell r="E166">
            <v>16000</v>
          </cell>
        </row>
        <row r="167">
          <cell r="B167" t="str">
            <v>จ้างบริการสกรีน โลโก 2 ตำแหน่ง ด้านหน้าและด้านหลังเสื้อ จำนวน 66 ตัว</v>
          </cell>
          <cell r="E167">
            <v>5000</v>
          </cell>
        </row>
        <row r="168">
          <cell r="B168" t="str">
            <v>ซื้ออาหาร จำนวน 750 กล่อง งานวันที่ 5 กุมภาพันธ์ 2568</v>
          </cell>
          <cell r="E168">
            <v>60000</v>
          </cell>
        </row>
        <row r="169">
          <cell r="B169" t="str">
            <v>จ้างทำป้ายไวนิล ขนาด 320 X 160 CM. จำนวน 1 ป้าย งานวันที่ 5 กุมภาพันธ์ 2568</v>
          </cell>
          <cell r="E169">
            <v>2000</v>
          </cell>
        </row>
        <row r="171">
          <cell r="B171" t="str">
            <v>ซื้อของรางวัล และวัสดุอุปกรณ์ จัดกิจกรรม Leadership  Trip งานวันที่ 11-12 มกราคม 2568</v>
          </cell>
          <cell r="E171">
            <v>10000</v>
          </cell>
        </row>
        <row r="172">
          <cell r="B172" t="str">
            <v>ซื้ออาหาร และเครื่องดื่ม จัดกิจกรรม งานวันที่ 10 มกราคม 2567</v>
          </cell>
          <cell r="E172">
            <v>5000</v>
          </cell>
        </row>
        <row r="173">
          <cell r="B173" t="str">
            <v xml:space="preserve">จ้างบริการถ่ายภาพ จัดฝึกอบรม งานวันที่ 1-3 มีนาคม 2567  (T001/67) ABC รุ่นที่ 10 </v>
          </cell>
          <cell r="E173">
            <v>10000</v>
          </cell>
        </row>
        <row r="174">
          <cell r="B174" t="str">
            <v>จ้างบริการเช่ารถตู้ all new Toyota Commuter VIP 8 ที่นั่ง จำนวน 2 คัน วันที่ 25-26/1/2568  SIBA11</v>
          </cell>
          <cell r="E174">
            <v>13000</v>
          </cell>
        </row>
        <row r="175">
          <cell r="B175" t="str">
            <v xml:space="preserve">จ้างบริการดูแลสวนหย่อม ระยะเวลา 12 เดือน 02/68 - 02/69 </v>
          </cell>
          <cell r="E175">
            <v>42000</v>
          </cell>
        </row>
        <row r="176">
          <cell r="B176" t="str">
            <v>ซื้ออาหาร และของรางวัล จัดกิจกรรม CMMU Open House 28A งานวันที่ 26 มกราคม 2568</v>
          </cell>
          <cell r="E176">
            <v>7800</v>
          </cell>
        </row>
        <row r="177">
          <cell r="B177" t="str">
            <v>ซื้อของที่ระลึก จัดกิจกรรมงานวันที่ 21-22 มกราคม 2568</v>
          </cell>
          <cell r="E177">
            <v>2000</v>
          </cell>
        </row>
        <row r="178">
          <cell r="B178" t="str">
            <v>ซื้ออาหารว่าง และเครื่องดื่ม จัดกิจกรรมงานวันที่ 15 ธันวาคม 2567</v>
          </cell>
          <cell r="E178">
            <v>5973.07</v>
          </cell>
        </row>
        <row r="179">
          <cell r="B179" t="str">
            <v>จ้างเช่ารถตู้ Toyota Commuter 9-10 ที่นั่ง จำนวน 1 คัน วันที่ 4 กุมภาพันธ์ 2568 (ไปศิริราช)</v>
          </cell>
          <cell r="E179">
            <v>2500</v>
          </cell>
        </row>
        <row r="180">
          <cell r="B180" t="str">
            <v>ซื้ออาหาร อาหารว่าง และเครื่องดื่ม จัดประชุม งานวันที่ 16 มกราคม 2568</v>
          </cell>
          <cell r="E180">
            <v>4000</v>
          </cell>
        </row>
        <row r="181">
          <cell r="B181" t="str">
            <v>ซื้อดอกไม้สด จำนวน 1 ช่อ งานวันที่ 29 พฤศจิกายน 2567</v>
          </cell>
          <cell r="E181">
            <v>1200</v>
          </cell>
        </row>
        <row r="182">
          <cell r="B182" t="str">
            <v>ซื้อดอกไม้สด จำนวน 1 ช่อ งานวันที่ 22 มกราคม 2568</v>
          </cell>
          <cell r="E182">
            <v>1000</v>
          </cell>
        </row>
        <row r="183">
          <cell r="B183" t="str">
            <v xml:space="preserve">จ้างงานบำรุงรักษาประตูทางเข้า-ออกทุกชั้น ปี 2568 (1/2/68 - 31/1/69) </v>
          </cell>
          <cell r="E183">
            <v>61525</v>
          </cell>
        </row>
        <row r="184">
          <cell r="B184" t="str">
            <v>จ้างทำความสะอาดเครื่องปรับอากาศ ชั้น 4,5,6</v>
          </cell>
          <cell r="E184">
            <v>11556</v>
          </cell>
        </row>
        <row r="185">
          <cell r="B185" t="str">
            <v>จ้างบริการแก้ไขท่อน้ำทิ้ง ชั้น 5 และ ชั้น 6</v>
          </cell>
          <cell r="E185">
            <v>10700</v>
          </cell>
        </row>
        <row r="186">
          <cell r="B186" t="str">
            <v>จ้างบริการวิชาการพัฒนาผู้บริหาร งานวันที่ 24-25 พฤศจิกายน 2567</v>
          </cell>
          <cell r="E186">
            <v>360000</v>
          </cell>
        </row>
        <row r="187">
          <cell r="B187" t="str">
            <v>ซื้ออาหาร อาหารว่าง และเครื่องดื่ม จัดประชุมในวันที่ 17-23 พฤศจิกายน 2567</v>
          </cell>
          <cell r="E187">
            <v>150000</v>
          </cell>
        </row>
        <row r="188">
          <cell r="B188" t="str">
            <v>ซื้ออาหาร และของรางวัล จัดกิจกรรม CMMU Open House 28A งานวันที่ 26 มกราคม 2568</v>
          </cell>
          <cell r="E188">
            <v>12000</v>
          </cell>
        </row>
        <row r="189">
          <cell r="B189" t="str">
            <v>จ้างบริการเช่าโรงแรม พร้อมอาหาร งานวันที่ 25-26 มกราคม 2568  ส่วนที่เหลือ T011/67 SIBA11 โรงแรม novotel</v>
          </cell>
          <cell r="E189">
            <v>15693.44</v>
          </cell>
        </row>
        <row r="190">
          <cell r="B190" t="str">
            <v>ซื้อวัสดุอุปกรณ์ว่อมแซม จำนวน 2 รายการ</v>
          </cell>
          <cell r="E190">
            <v>365</v>
          </cell>
        </row>
        <row r="191">
          <cell r="B191" t="str">
            <v>ซื้ออุปกรณ์วัดค่าฝุ่น P.M. 2.5 จำนวน 1 เครื่อง</v>
          </cell>
          <cell r="E191">
            <v>660</v>
          </cell>
        </row>
        <row r="192">
          <cell r="B192" t="str">
            <v>ซื้อยาสามัญ สำหรับบริการพนักงานและนักศึกษา</v>
          </cell>
          <cell r="E192">
            <v>1109.98</v>
          </cell>
        </row>
        <row r="194">
          <cell r="B194" t="str">
            <v>ซื้ออาหารว่าง จัดกิจกรรม จำนวน 50 ชุด 2 วัน งานวันที่ 26/02/68 และ 05/03/68</v>
          </cell>
          <cell r="E194">
            <v>2920</v>
          </cell>
        </row>
        <row r="195">
          <cell r="B195" t="str">
            <v xml:space="preserve">จ้างบริการส่ง SMS ผ่านระบบมือถือ 7292 SMS จำนวน 12 เดือน  </v>
          </cell>
          <cell r="E195">
            <v>3745</v>
          </cell>
        </row>
        <row r="196">
          <cell r="B196" t="str">
            <v>จ้างโฆษณาประชาสัมพันธ์เพื่อเผยแพร่ผ่านสื่อ รุ่น 28A</v>
          </cell>
          <cell r="E196">
            <v>356666.66</v>
          </cell>
        </row>
        <row r="197">
          <cell r="B197" t="str">
            <v>จ้างบริการซ่อมห้องน้ำชาย ชั้น 4</v>
          </cell>
          <cell r="E197">
            <v>18620</v>
          </cell>
        </row>
        <row r="198">
          <cell r="B198" t="str">
            <v>ซื้ออาหาร อาหาร และเครื่องดื่ม จัดฝึกอบรม SIBA 11 ในวันที่ 25-26 มกราคม 2568</v>
          </cell>
          <cell r="E198">
            <v>30000</v>
          </cell>
        </row>
        <row r="199">
          <cell r="B199" t="str">
            <v>ซื้อวัสดุอุปกรณ์กีฬา จำนวน 3 ชุด งานวันที่ 19 มีนาคม 2568</v>
          </cell>
          <cell r="E199">
            <v>3000</v>
          </cell>
        </row>
        <row r="200">
          <cell r="B200" t="str">
            <v>ซื้ออาหาร และเครื่องดื่ม พร้อมของรางวัล จัดกิจกรรม CMMU Town Hall ครั้งที่ 1/2568 วันที่ 7 กุมภาพันธ์ 2568</v>
          </cell>
          <cell r="E200">
            <v>12000</v>
          </cell>
        </row>
        <row r="201">
          <cell r="B201" t="str">
            <v>ซื้ออาหาร และเครื่องดื่ม งานวันที่ 16 มกราคม 2568</v>
          </cell>
          <cell r="E201">
            <v>8610</v>
          </cell>
        </row>
        <row r="202">
          <cell r="B202" t="str">
            <v>จ้างบริการเช่าเครื่องฟอกอากาศ ยี่ห้อ HONEY WELL รุ่น F90A ขนาด 1250 CFM จำนวน 20 เครื่อง</v>
          </cell>
          <cell r="E202">
            <v>60000</v>
          </cell>
        </row>
        <row r="203">
          <cell r="B203" t="str">
            <v>ซื้อกระเช้า จำนวน 1 กระเช้า งานวันที่ 26 กุมภาพันธ์ 2568 และ 5 มีนาคม 2568</v>
          </cell>
          <cell r="E203">
            <v>2500</v>
          </cell>
        </row>
        <row r="204">
          <cell r="B204" t="str">
            <v>ซื้ออาหาร จัดกิจกรรม วันมาฆบูชา วันที่ 11 กุมภาพันธ์ 2568</v>
          </cell>
          <cell r="E204">
            <v>2000</v>
          </cell>
        </row>
        <row r="205">
          <cell r="B205" t="str">
            <v>ซื้อวัสดุอุปกรณ์ สำนักงาน จำนวน 1 รายการ</v>
          </cell>
          <cell r="E205">
            <v>14000</v>
          </cell>
        </row>
        <row r="206">
          <cell r="B206" t="str">
            <v>จ้างทำความสะอาดเครื่องปรับอากาศ ชั้น 2 และ ชั้น 3</v>
          </cell>
          <cell r="E206">
            <v>6420</v>
          </cell>
        </row>
        <row r="207">
          <cell r="B207" t="str">
            <v xml:space="preserve">จ้างบริการต่ออายุฐานข้อมูล SETSMART-Multi Market  1 ปี 1/1/67 - 31/12/67  </v>
          </cell>
          <cell r="E207">
            <v>128400</v>
          </cell>
        </row>
        <row r="208">
          <cell r="B208" t="str">
            <v xml:space="preserve">จ้างบริการต่ออายุฐานข้อมูล SETSMART-Multi Market  1 ปี 1/1/67 - 31/12/67 </v>
          </cell>
          <cell r="E208">
            <v>64200</v>
          </cell>
        </row>
        <row r="209">
          <cell r="B209" t="str">
            <v>ซื้ออาหารว่าง และวัสดุอุปกรณ์ จัดกิจกรรม วันที่ 14 กุมภาพันธ์ 2568</v>
          </cell>
          <cell r="E209">
            <v>2000</v>
          </cell>
        </row>
        <row r="210">
          <cell r="B210" t="str">
            <v>ซื้อวัสดุอุปกรณ์ จัดกิจกรรม งานวันที่ 14 กุมภาพันธ์ 2568</v>
          </cell>
          <cell r="E210">
            <v>5022.26</v>
          </cell>
        </row>
        <row r="211">
          <cell r="B211" t="str">
            <v xml:space="preserve">ซื้อกระเช้าดอกไม้สด </v>
          </cell>
          <cell r="E211">
            <v>1350</v>
          </cell>
        </row>
        <row r="212">
          <cell r="B212" t="str">
            <v>ซื้ออาหารว่าง เครื่องดื่ม วัสดุอุปกรณ์ และของรางวัล จัดกิจกรรม งานวันที่ 15 กุมภาพันธ๋ 2568</v>
          </cell>
          <cell r="E212">
            <v>21127</v>
          </cell>
        </row>
        <row r="213">
          <cell r="B213" t="str">
            <v>ซื้ออาหาร จัดประชุม วันี่ 7 มีนาคม 2568</v>
          </cell>
          <cell r="E213">
            <v>4500</v>
          </cell>
        </row>
        <row r="214">
          <cell r="B214" t="str">
            <v xml:space="preserve">จ้างทำสติ๊กเกอร์ทอปโฟมบอร์ด ไดคัตตัวอักษร จำนวน 6 อัน </v>
          </cell>
          <cell r="E214">
            <v>1500</v>
          </cell>
        </row>
        <row r="215">
          <cell r="B215" t="str">
            <v>จ้างทำสติ๊กเกอร์ติดบอร์ด ตัวหนังสือไดคัตตัวอักษร งานวันที่ 2 มีนาคม 2568</v>
          </cell>
          <cell r="E215">
            <v>6100</v>
          </cell>
        </row>
        <row r="216">
          <cell r="B216" t="str">
            <v>จ้างบริการเช่าสถานที่ พร้อมอาหาร จัดกิจกรรม จำนวน 100 ท่าน งานวันที่ 15 มีนาคม 2568</v>
          </cell>
          <cell r="E216">
            <v>43600</v>
          </cell>
        </row>
        <row r="218">
          <cell r="B218" t="str">
            <v xml:space="preserve">จ้างบริการจัดเลี้ยง เพิ่มเติม 80 หัว งาน Graduation Party สำหรับนักศึกษารุ่น 26A งานวันที่ 22 มีนาคม 2568 </v>
          </cell>
          <cell r="E218">
            <v>76000</v>
          </cell>
        </row>
        <row r="219">
          <cell r="B219" t="str">
            <v>จ้างบริการซ่อมห้องน้ำชาย ชั้น 4</v>
          </cell>
          <cell r="E219">
            <v>12305</v>
          </cell>
        </row>
        <row r="220">
          <cell r="B220" t="str">
            <v>ซื้อช่อดอกไม่สด จำนวน 2 ช่อ งานวันที่ 2 มีนาคม 2568</v>
          </cell>
          <cell r="E220">
            <v>2000</v>
          </cell>
        </row>
        <row r="221">
          <cell r="B221" t="str">
            <v>ซื้อเครื่องดื่ม จำนวน 24 แพ็ค งานวันที่ 12 มีนาคม 2568</v>
          </cell>
          <cell r="E221">
            <v>108</v>
          </cell>
        </row>
        <row r="222">
          <cell r="B222" t="str">
            <v>ซื้ออาหาร จำนวน 110 ชุด งานวันที่ 12 มีนาคม 2568</v>
          </cell>
          <cell r="E222">
            <v>5500</v>
          </cell>
        </row>
        <row r="223">
          <cell r="B223" t="str">
            <v>ซื้ออาหารว่าง จำนวน 35 ชุด จัดฝึกอบรม งานวันที่ 26 มีนาคม 2568</v>
          </cell>
          <cell r="E223">
            <v>1500</v>
          </cell>
        </row>
        <row r="224">
          <cell r="B224" t="str">
            <v>ซื้อกระเช้า จำนวน 1 กระเช้า งานวันที่ 26 มีนาคม 2568</v>
          </cell>
          <cell r="E224">
            <v>2900</v>
          </cell>
        </row>
        <row r="225">
          <cell r="B225" t="str">
            <v>ซื้ออาหารว่าง และเครื่องดื่ม งานวันที่ 2 มีนาคม 2568</v>
          </cell>
          <cell r="E225">
            <v>5000</v>
          </cell>
        </row>
        <row r="226">
          <cell r="B226" t="str">
            <v>ซื้อไข่ต้ม 530 ฟอง งานวันที่ 19 มีนาคม 2568</v>
          </cell>
          <cell r="E226">
            <v>5300</v>
          </cell>
        </row>
        <row r="227">
          <cell r="B227" t="str">
            <v>ซื้ออาหารว่าง จัดกิจกรรม งานวันที่ 16 มีนาคม 2568</v>
          </cell>
          <cell r="E227">
            <v>15600</v>
          </cell>
        </row>
        <row r="228">
          <cell r="B228" t="str">
            <v>ซื้ออาหารว่าง จัดประชุม งานวันที่ 7 มีนาคม 2568</v>
          </cell>
          <cell r="E228">
            <v>8400</v>
          </cell>
        </row>
        <row r="229">
          <cell r="B229" t="str">
            <v>ซื้ออาหาร อาหารว่าง และเครื่องดื่ม จัดประชุมงานวันที่ 20 กุมภาพันธ์ 2568</v>
          </cell>
          <cell r="E229">
            <v>4000</v>
          </cell>
        </row>
        <row r="230">
          <cell r="B230" t="str">
            <v>ซื้อค่าอาหาร เครื่องดื่ม วัสดุอุปกรณ์ และของรางวัล จัดกิจกรรม งานวันที่ 15 มีนาคม 2568</v>
          </cell>
          <cell r="E230">
            <v>10000</v>
          </cell>
        </row>
        <row r="231">
          <cell r="B231" t="str">
            <v>จ้างบริการวงคนตรี บุธ และช่างภาพงาน Graduation Party สำหรับนักศึกษารุ่น 26A งานวันที่ 22 มีนาคม 2568</v>
          </cell>
          <cell r="E231">
            <v>50000</v>
          </cell>
        </row>
        <row r="232">
          <cell r="B232" t="str">
            <v>จ้างบริการเช่ารถโดยสาร จัดกิจกรรม งานวันที่ 16 มกราคม 2568</v>
          </cell>
          <cell r="E232">
            <v>2500</v>
          </cell>
        </row>
        <row r="233">
          <cell r="B233" t="str">
            <v>จ้างบำรุงรักษาเครื่องสำรองไฟห้อง Server QS1532173239,QS1532173240 18/4/68 - 17/4/69</v>
          </cell>
          <cell r="E233">
            <v>64200</v>
          </cell>
        </row>
        <row r="234">
          <cell r="B234" t="str">
            <v>จ้างโฆษณาผ่าน Facebook Ads และ IG รุ่น 28B.1</v>
          </cell>
          <cell r="E234">
            <v>200000</v>
          </cell>
        </row>
        <row r="235">
          <cell r="B235" t="str">
            <v>จ้างทำความสะอาดเครื่องปรับอากาศ ชั้น 8 และ ชั้น 9</v>
          </cell>
          <cell r="E235">
            <v>7000</v>
          </cell>
        </row>
        <row r="236">
          <cell r="B236" t="str">
            <v>ซื้ออาหาร จัดกิขกรรม งานวันที่ 23 มีนาคม 2568</v>
          </cell>
          <cell r="E236">
            <v>13320</v>
          </cell>
        </row>
        <row r="237">
          <cell r="B237" t="str">
            <v>จ้างเช่ารถตู้ 40 ที่นั่ง 1 คัน ไป-กลับ (CMMU) - บจ.สยามคูโบต้าคอร์ปอเรชั่น โรงงานอมตะซิตี้ ชลบุรี วันที่ 5 /4/2568</v>
          </cell>
          <cell r="E237">
            <v>13000</v>
          </cell>
        </row>
        <row r="238">
          <cell r="B238" t="str">
            <v>ซื้อน้ำแข็ง งานวันที่ 19 มีนาคม 2568</v>
          </cell>
          <cell r="E238">
            <v>500</v>
          </cell>
        </row>
        <row r="239">
          <cell r="B239" t="str">
            <v>จ้างทำป้าย X Stand size H180 X W80 cm. จำนวน 1 ป้าย งานวันที่ 26 มีนาคม 2568</v>
          </cell>
          <cell r="E239">
            <v>2033</v>
          </cell>
        </row>
        <row r="240">
          <cell r="B240" t="str">
            <v>ซื้อพวงมาลัย และอาหารว่าง และเครื่องดื่ม งานวันที่ 16 มีนาคม 2568</v>
          </cell>
          <cell r="E240">
            <v>2250</v>
          </cell>
        </row>
        <row r="241">
          <cell r="B241" t="str">
            <v>ซื้อวัสดุซ่อมแซม จำนวน 2 รายการ</v>
          </cell>
          <cell r="E241">
            <v>290</v>
          </cell>
        </row>
        <row r="242">
          <cell r="B242" t="str">
            <v>ซื้ออาหาร และเครื่องดื่ม งานวันที่ 22 มีนาคม 2568</v>
          </cell>
          <cell r="E242">
            <v>7800</v>
          </cell>
        </row>
        <row r="243">
          <cell r="B243" t="str">
            <v>ซื้ออาหาร เครื่องดื่ม และอาหารว่าง งานวันที่ 23 มีนาคม 2568</v>
          </cell>
          <cell r="E243">
            <v>6000</v>
          </cell>
        </row>
        <row r="244">
          <cell r="B244" t="str">
            <v>ซื้อวัสดุอุปกรณื จัดกิจกรรม งานกีฬาสี วันที่ 19 มีนาคม 2568</v>
          </cell>
          <cell r="E244">
            <v>300</v>
          </cell>
        </row>
        <row r="245">
          <cell r="B245" t="str">
            <v xml:space="preserve">จ้างบริการต่ออายุวารสาร The Economist 1 ปี 51 ฉบับ ตั้งแต่ 6/67 -5/68 </v>
          </cell>
          <cell r="E245">
            <v>23500</v>
          </cell>
        </row>
        <row r="246">
          <cell r="B246" t="str">
            <v>จ้างบริการต่ออายุวารสาร Harvard Business Review พฤษภาคม 2567 - เมษายน 2568</v>
          </cell>
          <cell r="E246">
            <v>6760</v>
          </cell>
        </row>
        <row r="247">
          <cell r="B247" t="str">
            <v>ซื้อวัสดุอุปกรณ์ตกแต่งสถานที่ จัดกิจกรรมงานแข่งขันกีฬาสี วันที่ 19 มีนาคม 2568</v>
          </cell>
          <cell r="E247">
            <v>33500</v>
          </cell>
        </row>
        <row r="248">
          <cell r="B248" t="str">
            <v>ซื้อวัสดุอุปกรณ์ งาน Graduation Party สำหรับนักศึกษารุ่น 26A งานวันที่ 22 มีนาคม 2568</v>
          </cell>
          <cell r="E248">
            <v>8000</v>
          </cell>
        </row>
        <row r="249">
          <cell r="B249" t="str">
            <v>จ้างบริการรื้อชักโครก ท่อน้ำทิ้ง ชั้น 5 และท่อน้ำทิ้งซิงค์ล้างจาน ชั้น 14</v>
          </cell>
          <cell r="E249">
            <v>2675</v>
          </cell>
        </row>
        <row r="250">
          <cell r="B250" t="str">
            <v>ซื้ออาหารว่าง และเครื่องดื่ม จักฝึกอบรม T017/68 งานวันที่ 19-20 มีนาคม 2568</v>
          </cell>
          <cell r="E250">
            <v>9000</v>
          </cell>
        </row>
        <row r="251">
          <cell r="B251" t="str">
            <v>ซื้ออาหาร จัดฝึกอบรม T017/68 งานวันที่ 19-20 มีนาคม 2568</v>
          </cell>
          <cell r="E251">
            <v>20000</v>
          </cell>
        </row>
        <row r="252">
          <cell r="B252" t="str">
            <v>ซื้ออาหาร และเครื่องดื่ม จัดกิจกรรม งานวันที่ 12 มีนาคม 2568</v>
          </cell>
          <cell r="E252">
            <v>6547</v>
          </cell>
        </row>
        <row r="253">
          <cell r="B253" t="str">
            <v>ซื้ออาหาร และเครื่องดื่ม จัดกิจกรรมจัดฝึกอบรม T016/68 งานวันที่ 28 มีนาคม 2568</v>
          </cell>
          <cell r="E253">
            <v>2000</v>
          </cell>
        </row>
        <row r="255">
          <cell r="B255" t="str">
            <v>จ้างบริการป้ายหน้าอาคารมิว  เปลี่ยนแผ่นใหม่ทั้งหมด รวมตรวจสอบระบบไฟ</v>
          </cell>
          <cell r="E255">
            <v>128400</v>
          </cell>
        </row>
        <row r="256">
          <cell r="B256" t="str">
            <v>ซื่ออาหาร และเครื่องดื่ม จัดกิจกรรม งานวันที่ 3 เมษายน 2568</v>
          </cell>
          <cell r="E256">
            <v>1000</v>
          </cell>
        </row>
        <row r="257">
          <cell r="B257" t="str">
            <v>จ้างบำรุงอุปกรณ์แม่ข่าย Hardware MA ESXi03 and Storage IBM F5000</v>
          </cell>
          <cell r="E257">
            <v>231000</v>
          </cell>
        </row>
        <row r="258">
          <cell r="B258" t="str">
            <v>จ้างบริการต่ออายุสิทธิ์การเข้าใช้ ระบบ Firewall ระยะเวลา 1 ปี 27/5/68 - 27/5/69</v>
          </cell>
          <cell r="E258">
            <v>265000</v>
          </cell>
        </row>
        <row r="259">
          <cell r="B259" t="str">
            <v>ซื้ออาหาร และเครื่องดื่ม งานวันที่ 8 เมษายน 2568</v>
          </cell>
          <cell r="E259">
            <v>2800</v>
          </cell>
        </row>
        <row r="260">
          <cell r="B260" t="str">
            <v>ซื้ออาหาร และวัสดุอุปกรณ์ จัดกิจกรรม งานวันที่ 9 เมษายน 2568</v>
          </cell>
          <cell r="E260">
            <v>10000</v>
          </cell>
        </row>
        <row r="261">
          <cell r="B261" t="str">
            <v>จ้างโฆษณาผ่าน Google Marketing  รุ่น 28B</v>
          </cell>
          <cell r="E261">
            <v>300000</v>
          </cell>
        </row>
        <row r="262">
          <cell r="B262" t="str">
            <v>ซื้ออาหาร จัดกิจกรรม วันี่ 27 เมษายน 2568</v>
          </cell>
          <cell r="E262">
            <v>21000</v>
          </cell>
        </row>
        <row r="263">
          <cell r="B263" t="str">
            <v>จ้างบริการเช่ารถบัสโดยสารปรับอากาศ 50 ที่นั่ง จำนวน 1 คัน งานวันที่ 21 เมษายน 2568</v>
          </cell>
          <cell r="E263">
            <v>13000</v>
          </cell>
        </row>
        <row r="264">
          <cell r="B264" t="str">
            <v xml:space="preserve">จ้างบริการจัดทำใบโบรชัวร์ SIBA รุ่นที่ 12 กระดาษอาร์ตการ์ด จำนวน 500 เล่ม </v>
          </cell>
          <cell r="E264">
            <v>13000</v>
          </cell>
        </row>
        <row r="265">
          <cell r="B265" t="str">
            <v>จ้างทำโบรชัวร์กระดาษอาทด้าน ขนาด A4 พิมพ์ 4 สี 2 หน้า จำนวน 100 ใบ งานวันที่ 27 เมษายน 2568</v>
          </cell>
          <cell r="E265">
            <v>2033</v>
          </cell>
        </row>
        <row r="266">
          <cell r="B266" t="str">
            <v>ซื้ออาหารว่าง จัดกอจกรรม งานวันที่ 5 เมษยน 2568</v>
          </cell>
          <cell r="E266">
            <v>660</v>
          </cell>
        </row>
        <row r="267">
          <cell r="B267" t="str">
            <v>ซื้ออาหาร อาหารว่าง และเครื่องดื่ม จัดกิจกรรม งานวันที่ 5 เมษายน 2568</v>
          </cell>
          <cell r="E267">
            <v>5500</v>
          </cell>
        </row>
        <row r="268">
          <cell r="B268" t="str">
            <v>ซื้อนาฬิกาทราย จับเวลา 15 นาที จำนวน 100 อัน</v>
          </cell>
          <cell r="E268">
            <v>10000</v>
          </cell>
        </row>
        <row r="269">
          <cell r="B269" t="str">
            <v>ซื้ออาหาร จัดกิจกรรม งานวันที่ 21 เมษายน 2568</v>
          </cell>
          <cell r="E269">
            <v>4000</v>
          </cell>
        </row>
        <row r="270">
          <cell r="B270" t="str">
            <v>ซื้อ Zoom Education ระยะเวลา 30 Lic ระยะเวลา 1 ปี ตั้งแต่ 28/5/68 - 27/5/69</v>
          </cell>
          <cell r="E270">
            <v>102470</v>
          </cell>
        </row>
        <row r="271">
          <cell r="B271" t="str">
            <v>จ้างบริการบำรุงโปรแกรมระบบการศึกษา ระยะเวลาดำเนินงาน 1 มิ.ย. 67 - 30 ก.ย. 68</v>
          </cell>
          <cell r="E271">
            <v>100580</v>
          </cell>
        </row>
        <row r="272">
          <cell r="B272" t="str">
            <v>ไมโครโฟนไร้สาย แบบไมค์คู่ จำนวน 1 ชุด</v>
          </cell>
          <cell r="E272">
            <v>29906.5</v>
          </cell>
        </row>
        <row r="273">
          <cell r="B273" t="str">
            <v>โปรเจ็กเตอร์ Epson EB-2255U WUXGA 3LCD Projector จำนวน 1 ชุด</v>
          </cell>
          <cell r="E273">
            <v>91378</v>
          </cell>
        </row>
        <row r="274">
          <cell r="B274" t="str">
            <v>ซื้ออาหาร และเครื่องดื่ม จัดกิจกรรม งานวันที่ 23 มกราคม 2568</v>
          </cell>
          <cell r="E274">
            <v>3749</v>
          </cell>
        </row>
        <row r="275">
          <cell r="B275" t="str">
            <v>ซื้ออาหารว่าง และเครื่องดื่ม จัดฝึกอบรม T020/68 งานวันที่ 8-9 เมษายน 2568</v>
          </cell>
          <cell r="E275">
            <v>7000</v>
          </cell>
        </row>
        <row r="276">
          <cell r="B276" t="str">
            <v>จ้างบริการตรวจสอบบัญชี ประจำปี 2568</v>
          </cell>
          <cell r="E276">
            <v>110000</v>
          </cell>
        </row>
        <row r="277">
          <cell r="B277" t="str">
            <v>ซื้ออาหาร อาหารว่าง จัดประชุมงานวันที่ 13 มีนาคม 2568</v>
          </cell>
          <cell r="E277">
            <v>4000</v>
          </cell>
        </row>
        <row r="278">
          <cell r="B278" t="str">
            <v>ซื้ออาหาร อาหารว่าง และเครื่องดื่ม จัดประชุมงานวันที่ 8 เมษายน 2568</v>
          </cell>
          <cell r="E278">
            <v>4000</v>
          </cell>
        </row>
        <row r="279">
          <cell r="B279" t="str">
            <v>จ้างบริการต่ออายุ Zoom จำนวน 2 บัญชี ชั้น 4   28/05/25 - 27/05/26</v>
          </cell>
          <cell r="E279">
            <v>7000</v>
          </cell>
        </row>
        <row r="280">
          <cell r="B280" t="str">
            <v>ซื้ออาหาร จัดกิจกรรม งานวันที่ 27 มีนาคม 2568</v>
          </cell>
          <cell r="E280">
            <v>5000</v>
          </cell>
        </row>
        <row r="281">
          <cell r="B281" t="str">
            <v>ซื้อของรางวัล และวัสดุอุปกรณ์ จัดกิจกรรม งานวันที่ 27 มีนาคม 2568</v>
          </cell>
          <cell r="E281">
            <v>5000</v>
          </cell>
        </row>
        <row r="282">
          <cell r="B282" t="str">
            <v>จ้างทำความสะอาดเครื่องปรับอากาศ ชั้น 8 ชั้น 9 และ ชั้น 15</v>
          </cell>
          <cell r="E282">
            <v>8000</v>
          </cell>
        </row>
        <row r="283">
          <cell r="B283" t="str">
            <v>ไมโครโฟนไร้สาย แบบหนีบปกเสื้อ จำนวน 1 ชุด</v>
          </cell>
          <cell r="E283">
            <v>13910</v>
          </cell>
        </row>
        <row r="285">
          <cell r="B285" t="str">
            <v>ซื้ออาหารว่าง และเคริ่งดื่ม จัดกิจกรรม งานวันที่ 23 มีนาคม 2568</v>
          </cell>
          <cell r="E285">
            <v>10000</v>
          </cell>
        </row>
        <row r="286">
          <cell r="B286" t="str">
            <v>จ้างซ่อมแซมระบบท่อลมเครื่องปรับอากาศ ห้องเรียน 603 ชั้น 6</v>
          </cell>
          <cell r="E286">
            <v>49755</v>
          </cell>
        </row>
        <row r="287">
          <cell r="B287" t="str">
            <v xml:space="preserve">ซื้อถุงกระดาษ </v>
          </cell>
          <cell r="E287">
            <v>380</v>
          </cell>
        </row>
        <row r="288">
          <cell r="B288" t="str">
            <v>ซื้อพวงมาลัย และอาหารว่าง จัดฝึกอบรม งานวันที่ 24 เมษายน 2568 T011/67</v>
          </cell>
          <cell r="E288">
            <v>2000</v>
          </cell>
        </row>
        <row r="289">
          <cell r="B289" t="str">
            <v>ซื้ออาหาร จัดกิจกรรม งานวันที่ 8 พฤษภาคม 2568</v>
          </cell>
          <cell r="E289">
            <v>2000</v>
          </cell>
        </row>
        <row r="290">
          <cell r="B290" t="str">
            <v>จ้างบริการจัดกิจกรรม Leadership  Trip รวมสถานที่ ที่พัก อาหาร งานวันที่ 17-18 พฤษภาคม 2568</v>
          </cell>
          <cell r="E290">
            <v>1300000</v>
          </cell>
        </row>
        <row r="291">
          <cell r="B291" t="str">
            <v>ซื้ออาหาร จัดฝึกอบรม T011/67 งานวันที่ 24 เมษายน 2568</v>
          </cell>
          <cell r="E291">
            <v>30000</v>
          </cell>
        </row>
        <row r="292">
          <cell r="B292" t="str">
            <v>ซื้ออาหาร จัดฝึกอบรม T020/68 งานวันที่ 8-9 เมษายน 2568</v>
          </cell>
          <cell r="E292">
            <v>30000</v>
          </cell>
        </row>
        <row r="293">
          <cell r="B293" t="str">
            <v>จ้างซ่อมแซมนาฬิกาหน่วงเวลา เครื่องปรับอากาศ ชั้น 5</v>
          </cell>
          <cell r="E293">
            <v>5000</v>
          </cell>
        </row>
        <row r="294">
          <cell r="B294" t="str">
            <v>จ้างบริการรื้อถอนและซ่อมแซมกระเบื้องผนัง งานชั้น 6 ชั้น11 และชั้น 13</v>
          </cell>
          <cell r="E294">
            <v>15000</v>
          </cell>
        </row>
        <row r="295">
          <cell r="B295" t="str">
            <v>จ้างโฆษณาผ่าน Facebook Ads และ IG รุ่น 28B.2</v>
          </cell>
          <cell r="E295">
            <v>300000</v>
          </cell>
        </row>
        <row r="296">
          <cell r="B296" t="str">
            <v>จ้างโฆษณาผ่าน Facebook Ads และ IG กิจกรรมงาน Open House รุ่น 28B.2</v>
          </cell>
          <cell r="E296">
            <v>50000</v>
          </cell>
        </row>
        <row r="297">
          <cell r="B297" t="str">
            <v>ซื้ออาหาร วัสดุอุปกรณ์ และของรางวัล จัดกิจกรรม Leadership  Trip งานวันที่ 17-18 พฤษภาคม 2568</v>
          </cell>
          <cell r="E297">
            <v>10000</v>
          </cell>
        </row>
        <row r="298">
          <cell r="B298" t="str">
            <v>ซื้ออาหารว่าง จัดประชุมข้อตกลง งานวันที่ 23 พฤษภาคม 2568</v>
          </cell>
          <cell r="E298">
            <v>10000</v>
          </cell>
        </row>
        <row r="299">
          <cell r="B299" t="str">
            <v>ซื้อของที่ระลึก จัดประชุมข้อตกลง งานวันที่ 23 พฤษภาคม 2568</v>
          </cell>
          <cell r="E299">
            <v>10000</v>
          </cell>
        </row>
        <row r="300">
          <cell r="B300" t="str">
            <v>ซื้อวัสดุอุปกรณ์ตกแต่งสถานที่ งานวันที่ 23 พฤษภาคม 2568</v>
          </cell>
          <cell r="E300">
            <v>700</v>
          </cell>
        </row>
        <row r="301">
          <cell r="B301" t="str">
            <v>ซื้อของที่ระลึก จัดประชุมข้อตกลง งานวันที่ 23 พฤษภาคม 2568</v>
          </cell>
          <cell r="E301">
            <v>580</v>
          </cell>
        </row>
        <row r="302">
          <cell r="B302" t="str">
            <v>ซื้อชุดท่อฟลัชวาล์ว และลูกยางชักโครก จำนวน 2 ชุด</v>
          </cell>
          <cell r="E302">
            <v>3296</v>
          </cell>
        </row>
        <row r="303">
          <cell r="B303" t="str">
            <v>ค่าอาหารว่าง จัดกิจกรรม Open House รุ่น 28B.2 ในวันที่ 25 พฤษภาคม 2568</v>
          </cell>
          <cell r="E303">
            <v>8000</v>
          </cell>
        </row>
        <row r="304">
          <cell r="B304" t="str">
            <v>ค่าอาหารว่าง จัดกิจกรรม CMMU Panel Talk: Beyond Digital Boundary ในวันที่ 27 พฤษภาคม 2568</v>
          </cell>
          <cell r="E304">
            <v>10000</v>
          </cell>
        </row>
        <row r="305">
          <cell r="B305" t="str">
            <v>จ้างบริการเข่ารถผู้บริหาร จำนวน 1 คัน 48 งวด ระยะเวลา 1 ปี (1 กรกฎาคม 2568 - 30 มิถุนายน 2572)</v>
          </cell>
          <cell r="E305">
            <v>1790000</v>
          </cell>
        </row>
        <row r="306">
          <cell r="B306" t="str">
            <v>จ้างก่อสร้างจ้างปรับปรุงและตกแต่งภายในพื้นที่ชั้น 7 อาคารมิว ด้วยวิธีประกวดราคาอิเล็กทรอนิกส์ (e-bidding)</v>
          </cell>
          <cell r="E306">
            <v>20000000</v>
          </cell>
        </row>
        <row r="307">
          <cell r="B307" t="str">
            <v>จ้างควบคุมงานจ้างควบคุมงานโครงการจ้างปรับปรุงและตกแต่งภายในพื้นที่ชั้น 7 อาคารมิว โดยวิธีคัดเลือก</v>
          </cell>
          <cell r="E307">
            <v>1300000</v>
          </cell>
        </row>
        <row r="308">
          <cell r="B308" t="str">
            <v>จ้างซ่อมแซมเครื่องปรับอากาศ ชั้น 4</v>
          </cell>
          <cell r="E308">
            <v>3210</v>
          </cell>
        </row>
        <row r="309">
          <cell r="B309" t="str">
            <v>ซื้อวัดสุอุปกรณ์ซ่อมแซม จำนวน 1 รายการ</v>
          </cell>
          <cell r="E309">
            <v>174</v>
          </cell>
        </row>
        <row r="310">
          <cell r="B310" t="str">
            <v>ค่าอาหาร เครื่องดื่ม และของรางวัล จัดกิจกรรม Open House รุ่น 28B.2 ในวันที่ 25 พฤษภาคม 2568</v>
          </cell>
          <cell r="E310">
            <v>10000</v>
          </cell>
        </row>
        <row r="311">
          <cell r="B311" t="str">
            <v>ค่าของที่ระลึก จัดกิจกรรม CMMU Panel Talk: Beyond Digital Boundary ในวันที่ 27 พฤษภาคม 2568</v>
          </cell>
          <cell r="E311">
            <v>10000</v>
          </cell>
        </row>
        <row r="312">
          <cell r="B312" t="str">
            <v>ค่าเครื่องดื่ม จัดการจัดงาน CMMU Panel Talk: Beyond Digital Boundary 27 พฤษภาคม 2568</v>
          </cell>
          <cell r="E312">
            <v>6000</v>
          </cell>
        </row>
        <row r="313">
          <cell r="B313" t="str">
            <v>ค่าอาหารว่าง จัดกิจกรรมงาน Faculty Meeting เทอม 1/2568 ในวันที่ 29 พฤษภาคม 2568</v>
          </cell>
          <cell r="E313">
            <v>4000</v>
          </cell>
        </row>
        <row r="314">
          <cell r="B314" t="str">
            <v>ค่าพวงหรีดกระดาน</v>
          </cell>
          <cell r="E314">
            <v>1990</v>
          </cell>
        </row>
        <row r="316">
          <cell r="B316" t="str">
            <v xml:space="preserve">ซื้อซองพลาสติกแข็ง จำนวน 7 ใบ </v>
          </cell>
          <cell r="E316">
            <v>237.65</v>
          </cell>
        </row>
        <row r="317">
          <cell r="B317" t="str">
            <v>ซื้อดอกไม้สด จำนวน 2 ช่อ งานวันที่ 29 พฤษภาคม 2568</v>
          </cell>
          <cell r="E317">
            <v>3000</v>
          </cell>
        </row>
        <row r="318">
          <cell r="B318" t="str">
            <v>ซื้อเครื่องดื่ม จัดประชุม (AACSB) มาตั้งแต่ปี 2562 ในวันที่ 15 - 18 มิถุนายน 2568</v>
          </cell>
          <cell r="E318">
            <v>2000</v>
          </cell>
        </row>
        <row r="319">
          <cell r="B319" t="str">
            <v>จ้างป้ายสติ๊กเกอร์ทอปฟิวเจอร์บอร์ด จำนวน 2 ป้าย ขนาด W40 X H40 cm.</v>
          </cell>
          <cell r="E319">
            <v>2000</v>
          </cell>
        </row>
        <row r="320">
          <cell r="B320" t="str">
            <v>ซื้ออาหารว่าง จัดกิจกรรม งานวันที่ 4 มิถุนายน 2568</v>
          </cell>
          <cell r="E320">
            <v>1200</v>
          </cell>
        </row>
        <row r="321">
          <cell r="B321" t="str">
            <v>จ้างทำป้ายโรลอัพ และสติ๊กเกอร์ทอปโฟมบอร์ด งานวันที่ 15-18 มิถุนายน 2568</v>
          </cell>
          <cell r="E321">
            <v>24800</v>
          </cell>
        </row>
        <row r="322">
          <cell r="B322" t="str">
            <v>จ้างบริการเช่ารถตู้ จำนวน 2 คัน งานวันที่ 14 มิถุนายน 2568</v>
          </cell>
          <cell r="E322">
            <v>7000</v>
          </cell>
        </row>
        <row r="323">
          <cell r="B323" t="str">
            <v>ซื้ออาหาร งานวันที่ 15-18 มิถุนายน 2568</v>
          </cell>
          <cell r="E323">
            <v>80000</v>
          </cell>
        </row>
        <row r="324">
          <cell r="B324" t="str">
            <v>จ้างบริการเปลี่ยนโช๊คฝังพื้นประตู ชั้น 10</v>
          </cell>
          <cell r="E324">
            <v>10272</v>
          </cell>
        </row>
        <row r="325">
          <cell r="B325" t="str">
            <v>จ้างทำความสะอาดเครื่องปรับอากาศ ชั้น 7</v>
          </cell>
          <cell r="E325">
            <v>4066</v>
          </cell>
        </row>
        <row r="326">
          <cell r="B326" t="str">
            <v>ซื้ออาหาร จัดประชุมคณบดี มหาวิทยาลัยมหิดล ครั้งที่ 13/2568 ในวันที่ 9 กรกฎาคม 2568</v>
          </cell>
          <cell r="E326">
            <v>25000</v>
          </cell>
        </row>
        <row r="327">
          <cell r="B327" t="str">
            <v>ซื้อพวงหรีดกระดาน จำนวน 1 อัน</v>
          </cell>
          <cell r="E327">
            <v>1990</v>
          </cell>
        </row>
        <row r="328">
          <cell r="B328" t="str">
            <v xml:space="preserve">จ้างบริการย้ายเครื่องสแกนพร้อมเดินสาย </v>
          </cell>
          <cell r="E328">
            <v>4815</v>
          </cell>
        </row>
        <row r="329">
          <cell r="B329" t="str">
            <v>จ้างทำเสื้อแจ็คเก็ต จำนวน 216 ตัว รุ่น 28A</v>
          </cell>
          <cell r="E329">
            <v>118800</v>
          </cell>
        </row>
        <row r="330">
          <cell r="B330" t="str">
            <v>ซื้อเครื่องดื่ม งานวันที่ 9 กรกฎาคม 2568</v>
          </cell>
          <cell r="E330">
            <v>612</v>
          </cell>
        </row>
        <row r="331">
          <cell r="B331" t="str">
            <v>ซื้ออาหาร อาหารว่าง และเครื่องดื่ม งานวันที่ 15 พฤษภาคม 2568</v>
          </cell>
          <cell r="E331">
            <v>4000</v>
          </cell>
        </row>
        <row r="332">
          <cell r="B332" t="str">
            <v>ซื้ออาหารว่าง งานวันที่ 15-18 มิถุนายน 2568</v>
          </cell>
          <cell r="E332">
            <v>3000</v>
          </cell>
        </row>
        <row r="333">
          <cell r="B333" t="str">
            <v xml:space="preserve">จ้างบริการระบบโปรแกรม GPS EyeFleet 3G System set (01/7/68 - 30/6/69) </v>
          </cell>
          <cell r="E333">
            <v>10000</v>
          </cell>
        </row>
        <row r="334">
          <cell r="B334" t="str">
            <v>ซื้อบริการสัญญาณอินเตอร์เนต (Domestic 380 Mbs/International 220 Mbps.)IP Fixed 16 IP (1/7/68-30/6/69)</v>
          </cell>
          <cell r="E334">
            <v>180000</v>
          </cell>
        </row>
        <row r="335">
          <cell r="B335" t="str">
            <v>จ้างบริการเช่ารถบัส 50 ที่นั่ง จำนวน 1 คัน งานวันที่ 14 กรกฎาคม 2568</v>
          </cell>
          <cell r="E335">
            <v>13000</v>
          </cell>
        </row>
        <row r="336">
          <cell r="B336" t="str">
            <v>จ้างบริการห้องจัดเลี้ยง พร้อมอาหารและเครื่อง งานวันที่ 28 มิถุนายน 2568</v>
          </cell>
          <cell r="E336">
            <v>100000</v>
          </cell>
        </row>
        <row r="337">
          <cell r="B337" t="str">
            <v>ซื้ออาหารว่าง จัดกิจกรรม งานวันที่ 4 มิถุนายน 2568</v>
          </cell>
          <cell r="E337">
            <v>1000</v>
          </cell>
        </row>
        <row r="338">
          <cell r="B338" t="str">
            <v>จ้างบริการเช่ารถตู้ จำนวน 1 คัน งานวันที่ 19 มิถุนายน 2568</v>
          </cell>
          <cell r="E338">
            <v>5000</v>
          </cell>
        </row>
        <row r="339">
          <cell r="B339" t="str">
            <v>ซื้ออาหารว่าง งานวันที่ 10 มิถุนายน 2568</v>
          </cell>
          <cell r="E339">
            <v>889</v>
          </cell>
        </row>
        <row r="340">
          <cell r="B340" t="str">
            <v>จ้างบริการถ่ายภาพ งาน Party BM งานวันที่ 28 มิถุนายน 2568</v>
          </cell>
          <cell r="E340">
            <v>20000</v>
          </cell>
        </row>
        <row r="341">
          <cell r="B341" t="str">
            <v>จ้างบริการต่ออายุประกันภัยความรับผิดชอบ ประจำปี 2568 (1/7/2568 - 1/7/2569)</v>
          </cell>
          <cell r="E341">
            <v>9668.52</v>
          </cell>
        </row>
        <row r="342">
          <cell r="B342" t="str">
            <v>จ้างบริการซ่อมแซมเครื่องปรับอากาศ ชั้น 6</v>
          </cell>
          <cell r="E342">
            <v>9095</v>
          </cell>
        </row>
        <row r="343">
          <cell r="B343" t="str">
            <v>ซื้อกล้อง CCTV Hikvision DS-2CD1347G2H-LIU 4 MP Network Camera (2.8 mm) พร้อมติดตั้ง 8 ตัว ชั้น 8,9</v>
          </cell>
          <cell r="E343">
            <v>50500</v>
          </cell>
        </row>
        <row r="344">
          <cell r="B344" t="str">
            <v>ซื้อวัสดุคอมพิวเตอร์ กล้อง CCTV Hikvision  รุ่น DS-2CD1343G2-LIU  จำนวน 2 ตัว ชั้น 7</v>
          </cell>
          <cell r="E344">
            <v>9800</v>
          </cell>
        </row>
        <row r="345">
          <cell r="B345" t="str">
            <v>ซื้อวัสดุคอมพิวเตอร์ จำนวน 10 รายการ</v>
          </cell>
          <cell r="E345">
            <v>12800</v>
          </cell>
        </row>
        <row r="346">
          <cell r="B346" t="str">
            <v>ซื้ออาหาร และเครื่องดื่ม งานประชุมคณะกรรมการบริหาร ครั้งที่ 6/2568 งานวันที่ 20 มิถุนายน 2568</v>
          </cell>
          <cell r="E346">
            <v>4000</v>
          </cell>
        </row>
        <row r="347">
          <cell r="B347" t="str">
            <v>จ้างทำสติ๊กเกอร์ทอปฟิวเจอร์ งานวันที่ 21-22 กรกฎาคม 2568</v>
          </cell>
          <cell r="E347">
            <v>5000</v>
          </cell>
        </row>
        <row r="348">
          <cell r="B348" t="str">
            <v>ซื้อช่อดอกไม้สด จำนวน 1 ช่อ</v>
          </cell>
          <cell r="E348">
            <v>1000</v>
          </cell>
        </row>
        <row r="349">
          <cell r="B349" t="str">
            <v>ซื้อแจกันดอกไม้สด จำนวน 1 ช่อ</v>
          </cell>
          <cell r="E349">
            <v>2000</v>
          </cell>
        </row>
        <row r="350">
          <cell r="B350" t="str">
            <v>ซื้ออาหาร อาหารว่าง และเครื่องดื่ม และวัสดุตกแต่งสถานที่ งานวันที่ 21 มิถุนายน 2568</v>
          </cell>
          <cell r="E350">
            <v>25800</v>
          </cell>
        </row>
        <row r="351">
          <cell r="B351" t="str">
            <v>จ้างบริการเช่าที่พัก พร้อมอาหาร งานวันที่ 14-19 มิถุนายน 2568</v>
          </cell>
          <cell r="E351">
            <v>310200</v>
          </cell>
        </row>
        <row r="352">
          <cell r="B352" t="str">
            <v>ซื้ออาหารและเครื่องดื่ม จัดกิจกรรมงานวันที่ 20 มิถุนายน 2568</v>
          </cell>
          <cell r="E352">
            <v>7000</v>
          </cell>
        </row>
        <row r="354">
          <cell r="B354" t="str">
            <v>ซื้ออาหารว่างจัดกิจกรรม งานวันที่ 31 กรกฎาคม 2568</v>
          </cell>
          <cell r="E354">
            <v>1900</v>
          </cell>
        </row>
        <row r="355">
          <cell r="B355" t="str">
            <v>ซื้อวัสดุอุปกรณ์ จัดกิจกรรม งานวันที่ 28มิถุนายน 2568</v>
          </cell>
          <cell r="E355">
            <v>5000</v>
          </cell>
        </row>
        <row r="356">
          <cell r="B356" t="str">
            <v>จ้างบริการเช่ารถตู้ T027/68 จำนวน 1 คัน ในวันที่ 6 และ 19 /7/2568</v>
          </cell>
          <cell r="E356">
            <v>6000</v>
          </cell>
        </row>
        <row r="357">
          <cell r="B357" t="str">
            <v>ซื้ออาหารว่าง ของที่ระลึก และค่าโดนสารสาธารณะ AACSB วันที่ 14-19 มิถุนายน 2568</v>
          </cell>
          <cell r="E357">
            <v>30000</v>
          </cell>
        </row>
        <row r="358">
          <cell r="B358" t="str">
            <v>ซื้ออาหาร อาหารว่าง และเครื่องดื่ม งานวันที่ 2 กรกฎาคม 2568</v>
          </cell>
          <cell r="E358">
            <v>14000</v>
          </cell>
        </row>
        <row r="359">
          <cell r="B359" t="str">
            <v>จ้างทำเสื้อสูทมาตรฐานสากล สีกรมท่า จำนวน 9 ตัว</v>
          </cell>
          <cell r="E359">
            <v>27000</v>
          </cell>
        </row>
        <row r="360">
          <cell r="B360" t="str">
            <v>จ้างค้ำยันต้นไม้ จำนวน 6 ต้น</v>
          </cell>
          <cell r="E360">
            <v>4815</v>
          </cell>
        </row>
        <row r="361">
          <cell r="B361" t="str">
            <v>ซื้ออาหาร อาหารว่าง จัดกิจกรรม 21-22 กรกฎาคม 2568</v>
          </cell>
          <cell r="E361">
            <v>36000</v>
          </cell>
        </row>
        <row r="362">
          <cell r="B362" t="str">
            <v>ซื้อของที่ระลึก งานวันที่ 24 กรกฎาคม 2568</v>
          </cell>
          <cell r="E362">
            <v>1000</v>
          </cell>
        </row>
        <row r="363">
          <cell r="B363" t="str">
            <v>จ้างบริการเช่ารถตู้ จำนวน 1 คัน ในวันที่ 24 กรกฎคม 2568</v>
          </cell>
          <cell r="E363">
            <v>2500</v>
          </cell>
        </row>
        <row r="364">
          <cell r="B364" t="str">
            <v>ซื้ออาหาร จัดกิจกรรม วันวิสาขบูชา งานวันที่ 8 กรกฎาคม 2568</v>
          </cell>
          <cell r="E364">
            <v>2000</v>
          </cell>
        </row>
        <row r="365">
          <cell r="B365" t="str">
            <v>จ้างบริการจัดเลี้ยง จำนวน 100 หัว งาน Graduation Party สำหรับนักศึกษารุ่น 26B งานวันที่ 19 กรกฎาคม 2568</v>
          </cell>
          <cell r="E365">
            <v>104500</v>
          </cell>
        </row>
        <row r="366">
          <cell r="B366" t="str">
            <v>ซื้ออาหาร อาหารว่าง และเครื่องดื่ม จัดประชุมคณบดี มหาวิทยาลัยมหิดล ครั้งที่ 13/2568 ในวันที่ 9 กรกฎาคม 2568</v>
          </cell>
          <cell r="E366">
            <v>10000</v>
          </cell>
        </row>
        <row r="367">
          <cell r="B367" t="str">
            <v>จ้างบริการซ่อมผนังกระจกห้องเรียน ชั้น 6</v>
          </cell>
          <cell r="E367">
            <v>50000</v>
          </cell>
        </row>
        <row r="368">
          <cell r="B368" t="str">
            <v>จ้างบริการซ่อมผนังร้าว และงานกระจกห้องน้ำ เนื่องจากเหตุแผ่นดินไหว</v>
          </cell>
          <cell r="E368">
            <v>75000</v>
          </cell>
        </row>
        <row r="369">
          <cell r="B369" t="str">
            <v xml:space="preserve">ซื้อบัลลาสต์ PHILIPS EB-C I T5 1-2/14-28W   จำนวน 24 อัน </v>
          </cell>
          <cell r="E369">
            <v>6500</v>
          </cell>
        </row>
        <row r="370">
          <cell r="B370" t="str">
            <v>ซื้ออาหาร อาหารว่าง และเครื่องดี่ม พร้อมของรางวัล จัดกิจกรรม งานวันที่ 12 กรกฎาคม 2568</v>
          </cell>
          <cell r="E370">
            <v>23600</v>
          </cell>
        </row>
        <row r="371">
          <cell r="B371" t="str">
            <v>จ้างบริการวงคนตรี บุธ และช่างภาพงาน Graduation Party สำหรับนักศึกษารุ่น 26B งานวันที่ 19 กรกฎาคม 2568</v>
          </cell>
          <cell r="E371">
            <v>50000</v>
          </cell>
        </row>
        <row r="372">
          <cell r="B372" t="str">
            <v>ซื้ออาหาร อาหารว่าง และเครื่องดื่ม จัดประชุมคณะกรรมการอำนวยการ ครั้งที่ 2/2568 ในวันที่ 9 กรกฎาคม 2568</v>
          </cell>
          <cell r="E372">
            <v>22020</v>
          </cell>
        </row>
        <row r="373">
          <cell r="B373" t="str">
            <v>ซ้อกระเช้า จำนวน 1 กระเช้า</v>
          </cell>
          <cell r="E373">
            <v>1500</v>
          </cell>
        </row>
        <row r="374">
          <cell r="B374" t="str">
            <v>ซื้ออาหาร และเครื่องดื่ม จัดกิจกรรม นักศึกษารุ่น 28B งานวันที่ 13 กรกฎาคม 2568</v>
          </cell>
          <cell r="E374">
            <v>15300</v>
          </cell>
        </row>
        <row r="375">
          <cell r="B375" t="str">
            <v>ซื้อพวงมาลัย จำนวน 150 พวง จัดกิจกรรม นักศึกษารุ่น 28B งานวันที่ 13 กรกฎาคม 2568</v>
          </cell>
          <cell r="E375">
            <v>1500</v>
          </cell>
        </row>
        <row r="376">
          <cell r="B376" t="str">
            <v>ซื้อดอกไม้สด จำนวน 2 ช่อ</v>
          </cell>
          <cell r="E376">
            <v>3000</v>
          </cell>
        </row>
        <row r="377">
          <cell r="B377" t="str">
            <v>จ้างบริกเช่ารถตู้ จำนวน 1 คัน ไปจ.สมุทรปราการ งานวันที่ 9 สิงหาคม 2568 T027/68</v>
          </cell>
          <cell r="E377">
            <v>4000</v>
          </cell>
        </row>
        <row r="378">
          <cell r="B378" t="str">
            <v>จ้างทำความสะอาดเครื่องปรับอากาศ ชั้น 1,13 และชั้น 14</v>
          </cell>
          <cell r="E378">
            <v>8000</v>
          </cell>
        </row>
        <row r="379">
          <cell r="B379" t="str">
            <v>ซื้ออาหารบุฟเฟ่ต์ จำนวน 70 ท่าน งานวันที่ 14 สิงหาคม 2568</v>
          </cell>
          <cell r="E379">
            <v>23500</v>
          </cell>
        </row>
        <row r="380">
          <cell r="B380" t="str">
            <v>ซื้ออาหาร งานวันที่ 15 กรกฎาคม 2568 (T027/68)</v>
          </cell>
          <cell r="E380">
            <v>500</v>
          </cell>
        </row>
        <row r="381">
          <cell r="B381" t="str">
            <v>ซื้ออุปกรณ์จัดกิจกรรม และของรางวัล งานวันที่ 19 กรกฎาคม 2568</v>
          </cell>
          <cell r="E381">
            <v>7000</v>
          </cell>
        </row>
        <row r="382">
          <cell r="B382" t="str">
            <v>ซื้ออาหาร และเครื่องดื่ม จัดกิจกรรม งานวันที่ 19 กรกฎาคม 2568</v>
          </cell>
          <cell r="E382">
            <v>13600</v>
          </cell>
        </row>
        <row r="383">
          <cell r="B383" t="str">
            <v>จ้างบริการเช่ารถตู้ จำนวน 1 คัน งานวันที่ 17 กรกฎาคม 2568</v>
          </cell>
          <cell r="E383">
            <v>1600</v>
          </cell>
        </row>
        <row r="384">
          <cell r="B384" t="str">
            <v>จ้างโฆษณาประชาสัมพันธ์เพื่อเผยแพร่ผ่านสื่อ รุ่น 28B</v>
          </cell>
          <cell r="E384">
            <v>360000</v>
          </cell>
        </row>
        <row r="385">
          <cell r="B385" t="str">
            <v>จ้างโฆษณาผ่าน Facebook Ads และ IG รุ่น 28C</v>
          </cell>
          <cell r="E385">
            <v>300000</v>
          </cell>
        </row>
        <row r="386">
          <cell r="B386" t="str">
            <v>จ้างบริการเช่าห้องจัดเลี้ยง พร้อมอาหาร จัดกิจกรรม Young Talent Business Camp สำหรับนักศึกษาโครงการตรีควบโท (หลักสูตรไทย) ประจำปี 2568 6/9/68</v>
          </cell>
          <cell r="E386">
            <v>110500</v>
          </cell>
        </row>
        <row r="387">
          <cell r="B387" t="str">
            <v>ซื้ออาหาร และวัสดุอุปกรณ์ งานประเมิน EdPEx ประจำปี 2568 งานวันที่ 21-22 กรกฎาคม 2568</v>
          </cell>
          <cell r="E387">
            <v>10000</v>
          </cell>
        </row>
        <row r="388">
          <cell r="B388" t="str">
            <v>ซื้ออาหาร และเครื่องดื่ม จัดประชุม วันที่ 17 กรกฎาคม 2568</v>
          </cell>
          <cell r="E388">
            <v>4000</v>
          </cell>
        </row>
        <row r="389">
          <cell r="B389" t="str">
            <v>ซื้อวัสดุอุปกรณ์ จัดฝึกอบรม งานวันที่ 9 สิงหาคม 2568 (T027/68)</v>
          </cell>
          <cell r="E389">
            <v>1550</v>
          </cell>
        </row>
        <row r="390">
          <cell r="B390" t="str">
            <v>ซื้ออาหาร และของรางวัล จัดกิจกรรมงานวันที่ 14 กรกฎาคม 2568</v>
          </cell>
          <cell r="E390">
            <v>4500</v>
          </cell>
        </row>
        <row r="391">
          <cell r="B391" t="str">
            <v>จ้างซ่อมแซ่มระบบท่อลมเครื่องปรับอากาศ จำนวน 3 ห้อง 604 605 606</v>
          </cell>
          <cell r="E391">
            <v>40660</v>
          </cell>
        </row>
        <row r="392">
          <cell r="B392" t="str">
            <v>ซื้ออาหารว่าง จัดกิจกรรม งานวันที่ 30 กรกฎาคม 2568</v>
          </cell>
          <cell r="E392">
            <v>2750</v>
          </cell>
        </row>
        <row r="393">
          <cell r="B393" t="str">
            <v>ซื้ออาหาร และเครื่องดื่ม จัดกิจกรรม M.D.-M.M. Lunch Party ในวันที่ 25 กรกฎาคม 2568</v>
          </cell>
          <cell r="E393">
            <v>11000</v>
          </cell>
        </row>
        <row r="394">
          <cell r="B394" t="str">
            <v>จ้างทำกระเป๋าผ้าร่มพับได้ ทรง T shirt จำนวน 100 ใบ</v>
          </cell>
          <cell r="E394">
            <v>7900</v>
          </cell>
        </row>
        <row r="395">
          <cell r="B395" t="str">
            <v>ซื้อพวงหรีด จำนวน 1 พวง</v>
          </cell>
          <cell r="E395">
            <v>1500</v>
          </cell>
        </row>
        <row r="396">
          <cell r="B396" t="str">
            <v xml:space="preserve">จ้างบริการตรวจสอบบัญชี งวดที่ 2 </v>
          </cell>
          <cell r="E396">
            <v>16000</v>
          </cell>
        </row>
        <row r="397">
          <cell r="B397" t="str">
            <v>ซื้ออาหาร และเครื่องดื่ม จัดกิจกรรมงานวันที่ 24 พฤษภาคม 2568</v>
          </cell>
          <cell r="E397">
            <v>6688</v>
          </cell>
        </row>
        <row r="399">
          <cell r="B399" t="str">
            <v>ซื้อบัตรของรางวัล จำนวน 3 ใบ งานวันที่ 31 กรกฎาคม 2568</v>
          </cell>
          <cell r="E399">
            <v>700</v>
          </cell>
        </row>
        <row r="400">
          <cell r="B400" t="str">
            <v>จ้างโฆษณาผ่าน Google Marketing  รุ่น 28C</v>
          </cell>
          <cell r="E400">
            <v>300000</v>
          </cell>
        </row>
        <row r="401">
          <cell r="B401" t="str">
            <v xml:space="preserve">จ้างบริการต่อสัญญา SSL Certificates สำหรับเว็บไซด์วิทยาลัยฯ </v>
          </cell>
          <cell r="E401">
            <v>7000</v>
          </cell>
        </row>
        <row r="402">
          <cell r="B402" t="str">
            <v>ซื้ออาหารว่าง และเครื่องดื่ม จัดกิจกรรม งานวันที่ 31 กรกฎาคม 2568</v>
          </cell>
          <cell r="E402">
            <v>1000</v>
          </cell>
        </row>
        <row r="403">
          <cell r="B403" t="str">
            <v>จ้างบริการเช่ารถบัสโดยสารปรับอากาศ 40 ที่นั่ง จำนวน 2 คัน งานวันที่ 20 สิงหาคม 2568 (T025/68)</v>
          </cell>
          <cell r="E403">
            <v>22000</v>
          </cell>
        </row>
        <row r="404">
          <cell r="B404" t="str">
            <v>ซื้อกรอบรูป จำนวน 11 ชิ้น จากร้าน 108 ศิลปะกรอกรูป</v>
          </cell>
          <cell r="E404">
            <v>6000</v>
          </cell>
        </row>
        <row r="405">
          <cell r="B405" t="str">
            <v>ซื้อชุดยาตำราหลวง 7 ชุด งานวันที่ 8 สิงหาคม 2568</v>
          </cell>
          <cell r="E405">
            <v>2000</v>
          </cell>
        </row>
        <row r="406">
          <cell r="B406" t="str">
            <v>ซื้อเครื่องพิมพ์ (Printer) Canon MF645cx Color Laser จำนวน 1 เครื่อง</v>
          </cell>
          <cell r="E406">
            <v>15000</v>
          </cell>
        </row>
        <row r="407">
          <cell r="B407" t="str">
            <v>จ้างโฆษณาประชาสัมพันธ์เพื่อเผยแพร่ผ่านสื่อ รุ่น 28C</v>
          </cell>
          <cell r="E407">
            <v>360000</v>
          </cell>
        </row>
        <row r="408">
          <cell r="B408" t="str">
            <v>ซื้อของที่ระลึก จัดฝึกอบรม งานวันที่ 8-12 กันยายน 2568 (T025/68)</v>
          </cell>
          <cell r="E408">
            <v>5300</v>
          </cell>
        </row>
        <row r="409">
          <cell r="B409" t="str">
            <v>จ้างทำเสื้อโปโล จำนวน 90 ตัว สีกรมท่า ปัก 1 จุด</v>
          </cell>
          <cell r="E409">
            <v>32000</v>
          </cell>
        </row>
        <row r="410">
          <cell r="B410" t="str">
            <v xml:space="preserve">ซื้อวัสดุคอมพิวเตอร์จำนวน 7 รายการ </v>
          </cell>
          <cell r="E410">
            <v>20000</v>
          </cell>
        </row>
        <row r="411">
          <cell r="B411" t="str">
            <v>จ้างเปลี่ยนมอเตอร์เครื่องปรับอากาศ ชั้น 4</v>
          </cell>
          <cell r="E411">
            <v>18500</v>
          </cell>
        </row>
        <row r="412">
          <cell r="B412" t="str">
            <v>ซื้อวัสดุคอมพิวเตอร์ ไมโครโฟนไว้สาย จำนวน 1 อันและ TOA Eatension Cord 10M จำนวน 1 อัน</v>
          </cell>
          <cell r="E412">
            <v>5060</v>
          </cell>
        </row>
        <row r="413">
          <cell r="B413" t="str">
            <v>จ้างทำเสื้อแจ็คเก็ต จำนวน 267 ตัว รุ่น 28B</v>
          </cell>
          <cell r="E413">
            <v>146850</v>
          </cell>
        </row>
        <row r="414">
          <cell r="B414" t="str">
            <v>จ้างบริการวงคนตรี บุธ และช่างภาพงาน กิจกรรม Young Talent Business Camp งานวันที่ 6 กันยายน 2568</v>
          </cell>
          <cell r="E414">
            <v>59300</v>
          </cell>
        </row>
        <row r="415">
          <cell r="B415" t="str">
            <v>ซื้อของที่ระลึก จำนวน 1 ชิ้น งานวันที่ 13 สิงหาคม 2568</v>
          </cell>
          <cell r="E415">
            <v>2500</v>
          </cell>
        </row>
        <row r="416">
          <cell r="B416" t="str">
            <v>ซื้อค่าอาหาร T025/68 งานวันที่ 18-22 กันยายน 2568</v>
          </cell>
          <cell r="E416">
            <v>21600</v>
          </cell>
        </row>
        <row r="417">
          <cell r="B417" t="str">
            <v>ซื้อหนังสือ Research Methodology: BestPractices for Rigorous, Credible, and Impactful Research (2 Copies)</v>
          </cell>
          <cell r="E417">
            <v>9500</v>
          </cell>
        </row>
        <row r="418">
          <cell r="B418" t="str">
            <v>ซื้อของรางวัล และพวงมาลัย งานวันที่ 14 สิงหาคม 2568</v>
          </cell>
          <cell r="E418">
            <v>1500</v>
          </cell>
        </row>
        <row r="419">
          <cell r="B419" t="str">
            <v>ซื้อชั้นวางเหล็กฉากเคลือบสี 4 ชั้น จำนวน 3 ชุด</v>
          </cell>
          <cell r="E419">
            <v>6000</v>
          </cell>
        </row>
        <row r="420">
          <cell r="B420" t="str">
            <v>ซื้ออาหาร จัดฝึกอบรม งานวันที่ 21 สิงหาคม 2568 T025/68</v>
          </cell>
          <cell r="E420">
            <v>10000</v>
          </cell>
        </row>
        <row r="421">
          <cell r="B421" t="str">
            <v>ซื้ออาหาร และของที่ระลึก งานวันที่ 9 สิงหาคม 2568</v>
          </cell>
          <cell r="E421">
            <v>7630</v>
          </cell>
        </row>
        <row r="422">
          <cell r="B422" t="str">
            <v>ซื้อขาตั้งจอคอม และจอทีวี จำนวน 1 อัน</v>
          </cell>
          <cell r="E422">
            <v>2000</v>
          </cell>
        </row>
        <row r="423">
          <cell r="B423" t="str">
            <v>ซื้ออาหาร งานวันที่ 23 กันยายน 2568</v>
          </cell>
          <cell r="E423">
            <v>18000</v>
          </cell>
        </row>
        <row r="424">
          <cell r="B424" t="str">
            <v>ซื้อชุดไฟสตูดิโอ  3 รายการ 1 ชุด</v>
          </cell>
          <cell r="E424">
            <v>18000</v>
          </cell>
        </row>
        <row r="425">
          <cell r="B425" t="str">
            <v>ซื้อจอรับภาพแบบ Vertex Floor Screen 80 นิ้ว (4:3)   จำนวน 3 จอ</v>
          </cell>
          <cell r="E425">
            <v>24000</v>
          </cell>
        </row>
        <row r="426">
          <cell r="B426" t="str">
            <v>จ้างบริการจัดกิจกรรม Leadership Trip and Networking รุ่น 28B งานวันที่ 13-14 กันยายน 2568</v>
          </cell>
          <cell r="E426">
            <v>1035000</v>
          </cell>
        </row>
        <row r="427">
          <cell r="B427" t="str">
            <v>ซื้อซอฟต์แวร์ Hard disk storage HPE MSA 300GB 6G จำนวน 1 ตัว และ HE MSA 900GB 12G จำนวน 1 ตัว</v>
          </cell>
          <cell r="E427">
            <v>34000</v>
          </cell>
        </row>
        <row r="428">
          <cell r="B428" t="str">
            <v>จ้างบริการทำความสะอาดเครื่องปรับอากาศ ชั้น 2 และชั้น 8</v>
          </cell>
          <cell r="E428">
            <v>3852</v>
          </cell>
        </row>
        <row r="429">
          <cell r="B429" t="str">
            <v>จ้างบริการเช่ารถบัส 40 ที่นั่ง 1 คัน จำนวน 2 วัน งานวันที่ 7 และ 14 กันยายน 2568 (Vienna)</v>
          </cell>
          <cell r="E429">
            <v>20000</v>
          </cell>
        </row>
        <row r="430">
          <cell r="B430" t="str">
            <v>ซื้ออาหาร และเครื่องดื่ม จัดประชุมคณะกรรมการบริหารครั้งที่ 8/2568 งานวันที่ 21 สิงหาคม 2568</v>
          </cell>
          <cell r="E430">
            <v>4000</v>
          </cell>
        </row>
        <row r="431">
          <cell r="B431" t="str">
            <v>ซื้ออาหาร และเครื่องดื่ม งานวันที่ 20 สิงหาคม 2568</v>
          </cell>
          <cell r="E431">
            <v>2000</v>
          </cell>
        </row>
        <row r="432">
          <cell r="B432" t="str">
            <v>ซื้อกรอบรูปกระจก ขนาด A4 เกรด GG รวมจัดส่งยอด 7226</v>
          </cell>
          <cell r="E432">
            <v>7000</v>
          </cell>
        </row>
        <row r="433">
          <cell r="B433" t="str">
            <v>ซื้อวัสดุอุปกรณ์ จัดฝึกอบรม งานวันที่ 19 สิงหาคม 2568</v>
          </cell>
          <cell r="E433">
            <v>3000</v>
          </cell>
        </row>
        <row r="434">
          <cell r="B434" t="str">
            <v>จ้างบริการถ่ายภาพ กิจกรรม Young Talent Business Camp งานวันที่ 6 กันยายน 2568</v>
          </cell>
          <cell r="E434">
            <v>5000</v>
          </cell>
        </row>
        <row r="435">
          <cell r="B435" t="str">
            <v>จ้างทำป้ายผ้าไอทีพิมพ์ลาย AW ขนาด W60 X H20 CM. จำนวน 1 ป้าย</v>
          </cell>
          <cell r="E435">
            <v>4500</v>
          </cell>
        </row>
        <row r="436">
          <cell r="B436" t="str">
            <v>จ้างโฆษณาผ่าน Facebook Ads และ IG รุ่น 28C.2</v>
          </cell>
          <cell r="E436">
            <v>300000</v>
          </cell>
        </row>
        <row r="437">
          <cell r="B437" t="str">
            <v>จ้างบริการต่ออายุ Freepik Premium+  ระยะเวลา 1 ปี (18/08/68-18/08/69)</v>
          </cell>
          <cell r="E437">
            <v>5000</v>
          </cell>
        </row>
        <row r="438">
          <cell r="B438" t="str">
            <v>จ้างโฆษณาผ่าน Facebook Ads และ IG กิจกรรมงาน  Open House รุ่น 28C ในวันที่ 28 กันยายน 2568</v>
          </cell>
          <cell r="E438">
            <v>50000</v>
          </cell>
        </row>
        <row r="439">
          <cell r="B439" t="str">
            <v>ค่าอาหารว่าง จัดกิจกรรม Open House รุ่น 28C ในวันที่ 28 กันยายน 2568</v>
          </cell>
          <cell r="E439">
            <v>11000</v>
          </cell>
        </row>
        <row r="440">
          <cell r="B440" t="str">
            <v xml:space="preserve">ซื้อช่อดอกไม้สด </v>
          </cell>
          <cell r="E440">
            <v>1200</v>
          </cell>
        </row>
        <row r="441">
          <cell r="B441" t="str">
            <v>ซื้อของที่ระลึก จำนวน 1 อัน งานวันที่ 4-7 กันยายน 2568</v>
          </cell>
          <cell r="E441">
            <v>3000</v>
          </cell>
        </row>
        <row r="442">
          <cell r="B442" t="str">
            <v xml:space="preserve">จ้างบริการถ่ายภาพ จัดฝึกอบรม งานวันที่ 12-13 และ 15-19 กันยายน 2568  (T023/68) SIBA รุ่นที่ 12 </v>
          </cell>
          <cell r="E442">
            <v>40000</v>
          </cell>
        </row>
        <row r="443">
          <cell r="B443" t="str">
            <v>จ้างบริการทำความสะอาดเครื่องปรับอากาศ ชั้น 5-6 และชั้น118</v>
          </cell>
          <cell r="E443">
            <v>12840</v>
          </cell>
        </row>
        <row r="444">
          <cell r="B444" t="str">
            <v xml:space="preserve">จ้างทำของที่ระลึก REED DIFFUSER 100 ML - DIY ชุดสินค้าก้านไม้หอม และบริการรับจัดกิจกรรม วันที่ 21/9/68 </v>
          </cell>
          <cell r="E444">
            <v>36400</v>
          </cell>
        </row>
        <row r="445">
          <cell r="B445" t="str">
            <v>จ้างบริการวงดนตรี งานวันที่ 19 กันยายน 2568 ณ โรงแรมพูลแมน SIBA รุ่นที่ 12 (T023/68)</v>
          </cell>
          <cell r="E445">
            <v>22000</v>
          </cell>
        </row>
        <row r="446">
          <cell r="B446" t="str">
            <v>ซื้ออาหาร และค่าโดยสาร งานวันที่ 21 สิงหาคม 2568</v>
          </cell>
          <cell r="E446">
            <v>5000</v>
          </cell>
        </row>
        <row r="448">
          <cell r="B448" t="str">
            <v>ซื้ออาหาร และเครื่องดื่ม จัดกิจกรรม งานวันที่ 29 สิงหาคม 2568</v>
          </cell>
          <cell r="E448">
            <v>15160</v>
          </cell>
        </row>
        <row r="449">
          <cell r="B449" t="str">
            <v>จ้างบริการเช่ารถบัส 40 ที่นั่ง จำนวน 2 คัน เดินทางไป-กลับ วันที่ 10 กันยาน 2568</v>
          </cell>
          <cell r="E449">
            <v>22000</v>
          </cell>
        </row>
        <row r="450">
          <cell r="B450" t="str">
            <v>ซื้ออาหาร และเครื่องดื่ม จัดกิจกรรม งานวันที่ 1 กันยายน 2568</v>
          </cell>
          <cell r="E450">
            <v>10200</v>
          </cell>
        </row>
        <row r="451">
          <cell r="B451" t="str">
            <v>จ้างทำป้าย Premium Backdrop ขนาด 300 X 225 งาน Graduation Ceremony ประจำปีการศึกษา 2567</v>
          </cell>
          <cell r="E451">
            <v>32000</v>
          </cell>
        </row>
        <row r="452">
          <cell r="B452" t="str">
            <v>จ้างทำป้ายตัวอักษร แบบไดคัท งาน Graduation Ceremony ประจำปีการศึกษา 2567</v>
          </cell>
          <cell r="E452">
            <v>23000</v>
          </cell>
        </row>
        <row r="453">
          <cell r="B453" t="str">
            <v>ซื้ออาหาร อาหารว่าง และเครื่องดื่ม จัดกิจกรรม งานวันที่ 1 และ 6 กันยายน 2568</v>
          </cell>
          <cell r="E453">
            <v>17000</v>
          </cell>
        </row>
        <row r="454">
          <cell r="B454" t="str">
            <v>ซื้ออาหารว่าง จัดกิจกรรมงานวันที่ 10 กันยายน 2568</v>
          </cell>
          <cell r="E454">
            <v>2000</v>
          </cell>
        </row>
        <row r="455">
          <cell r="B455" t="str">
            <v>จ้างบริการบัญชีการเข้าใช้งาน FinChat Pro ชื่อบัญชีผู้ใช้ lib.bk.2025@gmail.com รหัสผ่าน CMMUlibrary2025</v>
          </cell>
          <cell r="E455">
            <v>29184</v>
          </cell>
        </row>
        <row r="456">
          <cell r="B456" t="str">
            <v>จ้างบริการเช่ารถบัส 50 ที่นั่ง จำนวน 1 คัน เดินทางไป-กลับ วันที่ 10 กันยาน 2568</v>
          </cell>
          <cell r="E456">
            <v>20000</v>
          </cell>
        </row>
        <row r="457">
          <cell r="B457" t="str">
            <v>ซื้ออาหารบุฟเฟ่ต์ งานวันที่ 1 ตุลาคม 2568</v>
          </cell>
          <cell r="E457">
            <v>35000</v>
          </cell>
        </row>
        <row r="459">
          <cell r="B459" t="str">
            <v>ซื้ออาหารว่าง จัดกิจกรรม งานวันที่ 1 ตุลาคม 2568</v>
          </cell>
          <cell r="E459">
            <v>6000</v>
          </cell>
        </row>
        <row r="460">
          <cell r="B460" t="str">
            <v>ซื้อพวงหรีดดอกไม้สด จำนวน 1 พวง</v>
          </cell>
          <cell r="E460">
            <v>1500</v>
          </cell>
        </row>
        <row r="461">
          <cell r="B461" t="str">
            <v>จ้างบริการเช่ารถตู้ จำนวน 4 คัน งานวันที่ 12-13 กันยายน 2568 (SIBA รุ่นที่ 12) T023/68</v>
          </cell>
          <cell r="E461">
            <v>15000</v>
          </cell>
        </row>
        <row r="462">
          <cell r="B462" t="str">
            <v>จ้างบริการเช่าห้องพัก พร้อมอาหาร งานวันที่ 12-13 กันยายน 2568 (SIBA รุ่นที่ 12) T023/68 โรงแรม novotel</v>
          </cell>
          <cell r="E462">
            <v>280000</v>
          </cell>
        </row>
        <row r="463">
          <cell r="B463" t="str">
            <v>จ้างสั่งทำตุ๊กตาหมี teddy bear จำนวน 116 ตัว พร้อมสกรีนโลโก้ 1 จุด จำนวน 4 สี สีละ 29 ตัว</v>
          </cell>
          <cell r="E463">
            <v>37236</v>
          </cell>
        </row>
        <row r="464">
          <cell r="B464" t="str">
            <v>ซื้อค่าอาหาร T026/68 งานวันที่ 8-11 กันยายน 2568</v>
          </cell>
          <cell r="E464">
            <v>21600</v>
          </cell>
        </row>
        <row r="465">
          <cell r="B465" t="str">
            <v>ซื้ออาหารและเครื่องดื่ม จัดกิจกรรม งานวันที่ 29 กันยายน 2568</v>
          </cell>
          <cell r="E465">
            <v>15600</v>
          </cell>
        </row>
        <row r="466">
          <cell r="B466" t="str">
            <v>จ้างทำป้าย X Stand จัดกิจกรรม Open House รุ่น 28C ในวันที่ 28 กันยายน 2568</v>
          </cell>
          <cell r="E466">
            <v>2000</v>
          </cell>
        </row>
        <row r="467">
          <cell r="B467" t="str">
            <v>ซื้ออาหารว่าง และเครื่องดื่ม จัดกิจกรรม งานวันที่ 29 กันยายน 2568</v>
          </cell>
          <cell r="E467">
            <v>7600</v>
          </cell>
        </row>
        <row r="468">
          <cell r="B468" t="str">
            <v>ซื้ออาหารว่าง และของรางวัล จัดกิจกรรมงานวันที่ 23 กันยายน 2568</v>
          </cell>
          <cell r="E468">
            <v>4000</v>
          </cell>
        </row>
        <row r="469">
          <cell r="B469" t="str">
            <v>ซื้อพวงมาลา จำนวน 2 พวง งานวันที่ 24 กันยายน 2568</v>
          </cell>
          <cell r="E469">
            <v>3000</v>
          </cell>
        </row>
        <row r="470">
          <cell r="B470" t="str">
            <v>ซื้ออาหาร จัดกิจกรรม งานวันที่ 16 สิงหาคม 2568</v>
          </cell>
          <cell r="E470">
            <v>10487</v>
          </cell>
        </row>
        <row r="471">
          <cell r="B471" t="str">
            <v>ซื้ออาหารว่าง ของรางวัล และวัสดุอุปกรณ์ กิจกรรม Young Talent Business Camp งานวันที่ 6 กันยายน 2568</v>
          </cell>
          <cell r="E471">
            <v>5700</v>
          </cell>
        </row>
        <row r="472">
          <cell r="B472" t="str">
            <v>ซื้ออาหาร งานวันที่ 3 ตุลาคม 2568</v>
          </cell>
          <cell r="E472">
            <v>6300</v>
          </cell>
        </row>
        <row r="473">
          <cell r="B473" t="str">
            <v>ซื้ออาหาร อาหารว่าง และของรางวัล จัดกิจกรรม Open House รุ่น 28C ในวันที่ 28 กันยายน 2568</v>
          </cell>
          <cell r="E473">
            <v>8000</v>
          </cell>
        </row>
        <row r="474">
          <cell r="B474" t="str">
            <v>ซื้อยาสามัย (SIBA รุ่นที่ 12) T023/68</v>
          </cell>
          <cell r="E474">
            <v>428</v>
          </cell>
        </row>
        <row r="475">
          <cell r="B475" t="str">
            <v>จ้างบริการเช่าห้องพัก ห้องสัมมนา และอาหาร งานวันที่ 15-19 กันยายน 2568 (SIBA รุ่นที่ 12) T023/68</v>
          </cell>
          <cell r="E475">
            <v>460000</v>
          </cell>
        </row>
        <row r="476">
          <cell r="B476" t="str">
            <v>ซื้ออาหาร จัดกิจกรรม งานวันที่ 13 กันยายน 2568</v>
          </cell>
          <cell r="E476">
            <v>4000</v>
          </cell>
        </row>
        <row r="477">
          <cell r="B477" t="str">
            <v>ซื้ออาหาร จัดกิจกรรม งานวันที่ 16 กันยายน 2568</v>
          </cell>
          <cell r="E477">
            <v>7000</v>
          </cell>
        </row>
        <row r="478">
          <cell r="B478" t="str">
            <v>ซื้ออาหาร จัดงาน D.B.A. Welcome Lunch งานวันที่ 27 กันยายน 2568</v>
          </cell>
          <cell r="E478">
            <v>10000</v>
          </cell>
        </row>
        <row r="479">
          <cell r="B479" t="str">
            <v>จ้างทำป้าย X Stand จัดงาน D.B.A. Welcome Lunch วันที่ 27 กันยายน 2568</v>
          </cell>
          <cell r="E479">
            <v>1000</v>
          </cell>
        </row>
        <row r="480">
          <cell r="B480" t="str">
            <v>ซื้อของที่ระลึก จัดกิจกรรม งานวันที่ 29 กันยายน 2568</v>
          </cell>
          <cell r="E480">
            <v>2000</v>
          </cell>
        </row>
        <row r="481">
          <cell r="B481" t="str">
            <v>ซื้ออาหาร และเครื่องดื่ม จัดกิจกรรม งานวันที่ 23 กันยายน 2568</v>
          </cell>
          <cell r="E481">
            <v>7000</v>
          </cell>
        </row>
        <row r="482">
          <cell r="B482" t="str">
            <v>ซื้ออาหาร จัดกิจกรรม MK  27 กันยายน 2568</v>
          </cell>
          <cell r="E482">
            <v>12700</v>
          </cell>
        </row>
        <row r="483">
          <cell r="B483" t="str">
            <v>ซื้ออาหารว่าง วัสดุอุปกรณ์ และของรางวัลล งาน Leadership Trip and Networking รุ่น 28B งานวันที่ 13-14/9/68</v>
          </cell>
          <cell r="E483">
            <v>15000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A-o11"/>
      <sheetName val="คำอธิบาย"/>
      <sheetName val="ตัวอย่าง"/>
      <sheetName val="OIT-O11 - NEW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648439-B246-4AAE-AC6A-7F7CA83BA2A5}" name="Table22" displayName="Table22" ref="A2:V476" totalsRowShown="0" headerRowDxfId="41" dataDxfId="40">
  <autoFilter ref="A2:V476" xr:uid="{DD501225-1DC6-45F7-8C37-6728ADD5F9D0}"/>
  <tableColumns count="22">
    <tableColumn id="19" xr3:uid="{63BE8C71-B52E-4753-B114-6AA0112D0695}" name="ที่" dataDxfId="39" totalsRowDxfId="38"/>
    <tableColumn id="1" xr3:uid="{DE392F84-5965-40E0-97BD-0894F42294B6}" name="ปีงบประมาณ" dataDxfId="37" totalsRowDxfId="36"/>
    <tableColumn id="16" xr3:uid="{0E8010EF-3976-48CF-8804-F7EBCBF83BF9}" name="ประเภทหน่วยงาน" dataDxfId="35" totalsRowDxfId="34"/>
    <tableColumn id="17" xr3:uid="{14BA157F-C2CD-4622-8A59-28B673ADC499}" name="กระทรวง" dataDxfId="33" totalsRowDxfId="32"/>
    <tableColumn id="2" xr3:uid="{79474A42-07A7-4023-AC5C-00DDB9B2F796}" name="ชื่อหน่วยงาน" dataDxfId="31" totalsRowDxfId="30"/>
    <tableColumn id="3" xr3:uid="{BDD044C7-7C59-4E0D-B3AA-418DC2EAEFBB}" name="อำเภอ" dataDxfId="29" totalsRowDxfId="28"/>
    <tableColumn id="4" xr3:uid="{6EC94F09-9164-41D1-BE45-EA1BEBE9D800}" name="จังหวัด" dataDxfId="27" totalsRowDxfId="26"/>
    <tableColumn id="5" xr3:uid="{2FDD6BCE-0EBA-4CF6-A3D2-D1512861D7A0}" name="งานที่ซื้อหรือจ้าง" dataDxfId="25" totalsRowDxfId="24" totalsRowCellStyle="Comma">
      <calculatedColumnFormula>'[1]รายการจัดซื้อจัดจ้าง 2568'!B6</calculatedColumnFormula>
    </tableColumn>
    <tableColumn id="6" xr3:uid="{80214FAD-9481-4070-83D7-15B1C5A4AE24}" name="วงเงินงบประมาณที่ได้รับจัดสรร" dataDxfId="23" totalsRowDxfId="22" dataCellStyle="Comma" totalsRowCellStyle="Comma">
      <calculatedColumnFormula>'[1]รายการจัดซื้อจัดจ้าง 2568'!E6</calculatedColumnFormula>
    </tableColumn>
    <tableColumn id="7" xr3:uid="{3497C070-751F-4D03-82B5-0E906F5F644B}" name="แหล่งที่มาของงบประมาณ" dataDxfId="21" totalsRowDxfId="20"/>
    <tableColumn id="10" xr3:uid="{37D4351E-037E-4DF8-8A16-EF79AE1661B1}" name="ราคากลาง (บาท)" dataDxfId="19" dataCellStyle="Comma" totalsRowCellStyle="Comma"/>
    <tableColumn id="9" xr3:uid="{A65EE3B7-95DE-4149-9587-12D9D176403A}" name="วิธีการจัดซื้อจัดจ้าง" dataDxfId="18" totalsRowDxfId="17" dataCellStyle="Comma" totalsRowCellStyle="Comma"/>
    <tableColumn id="8" xr3:uid="{52F78DAE-EE45-4D53-B9A0-EA87F64E229F}" name="สถานะการจัดซื้อจัดจ้าง" dataDxfId="16" totalsRowDxfId="15" dataCellStyle="Comma">
      <calculatedColumnFormula>'[2]OIT-O11 - NEW'!#REF!</calculatedColumnFormula>
    </tableColumn>
    <tableColumn id="20" xr3:uid="{B8E3523A-8242-429C-B9C3-AC2D6FBED95D}" name="รายชื่อผู้เสนอราคา  " dataDxfId="14" totalsRowDxfId="13" dataCellStyle="Comma"/>
    <tableColumn id="21" xr3:uid="{37956D55-9976-45A4-8D09-9D903CF6B036}" name="ราคาที่เสนอ (บาท)" dataDxfId="12" dataCellStyle="Comma"/>
    <tableColumn id="11" xr3:uid="{B72005F2-97B9-4B20-A5F8-44654802733F}" name="เลขประจำตัวผู้เสียภาษี" dataDxfId="11" totalsRowDxfId="10">
      <calculatedColumnFormula>'[1]รายการจัดซื้อจัดจ้าง 2568'!C6</calculatedColumnFormula>
    </tableColumn>
    <tableColumn id="12" xr3:uid="{994629EB-1EE0-47E9-B9BF-97D3DB25EF31}" name="รายชื่อผู้ประกอบการที่ได้รับการคัดเลือก" dataDxfId="9" totalsRowDxfId="8">
      <calculatedColumnFormula>Table22[[#This Row],[รายชื่อผู้เสนอราคา  ]]</calculatedColumnFormula>
    </tableColumn>
    <tableColumn id="18" xr3:uid="{CEEE0F5D-4FD4-4BEC-8F1D-256ABC6E67CF}" name="ราคาที่ตกลงซื้อหรือจ้าง (บาท)" dataDxfId="7" totalsRowDxfId="6" dataCellStyle="Comma" totalsRowCellStyle="Comma">
      <calculatedColumnFormula>Table22[[#This Row],[ราคาที่เสนอ (บาท)]]</calculatedColumnFormula>
    </tableColumn>
    <tableColumn id="22" xr3:uid="{47F3EE98-82FA-4817-96C1-686A816FA85E}" name="เหตุผลที่คัดเลือกโดยสรุป" dataDxfId="5" totalsRowDxfId="4" dataCellStyle="Comma" totalsRowCellStyle="Comma">
      <calculatedColumnFormula>'[1]รายการจัดซื้อจัดจ้าง 2568'!M6</calculatedColumnFormula>
    </tableColumn>
    <tableColumn id="13" xr3:uid="{60C9A835-EB92-4206-932C-5DB932136435}" name="เลขที่โครงการ" dataDxfId="3" totalsRowDxfId="2"/>
    <tableColumn id="14" xr3:uid="{25EECAC6-F84C-4735-9DE8-D8921A6D5E2E}" name="วันที่ลงนามในสัญญา " dataDxfId="1"/>
    <tableColumn id="15" xr3:uid="{48C056F6-2267-483F-AA9F-95B476CA384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6139-60EC-4F2F-82AA-46F77E66DA91}">
  <dimension ref="A1:Z476"/>
  <sheetViews>
    <sheetView tabSelected="1" zoomScale="80" zoomScaleNormal="80" zoomScaleSheetLayoutView="100" workbookViewId="0">
      <pane xSplit="1" ySplit="2" topLeftCell="I348" activePane="bottomRight" state="frozen"/>
      <selection pane="topRight" activeCell="B1" sqref="B1"/>
      <selection pane="bottomLeft" activeCell="A2" sqref="A2"/>
      <selection pane="bottomRight" activeCell="N366" sqref="N366"/>
    </sheetView>
  </sheetViews>
  <sheetFormatPr defaultColWidth="9" defaultRowHeight="21"/>
  <cols>
    <col min="1" max="1" width="8.42578125" style="1" bestFit="1" customWidth="1"/>
    <col min="2" max="2" width="18.42578125" style="1" bestFit="1" customWidth="1"/>
    <col min="3" max="3" width="20.7109375" style="2" customWidth="1"/>
    <col min="4" max="4" width="14.85546875" style="2" bestFit="1" customWidth="1"/>
    <col min="5" max="5" width="22.85546875" style="2" customWidth="1"/>
    <col min="6" max="6" width="17.42578125" style="2" customWidth="1"/>
    <col min="7" max="7" width="20.7109375" style="2" customWidth="1"/>
    <col min="8" max="8" width="112.42578125" style="3" customWidth="1"/>
    <col min="9" max="9" width="30.5703125" style="1" customWidth="1"/>
    <col min="10" max="10" width="31.140625" style="1" customWidth="1"/>
    <col min="11" max="11" width="17.28515625" style="3" bestFit="1" customWidth="1"/>
    <col min="12" max="12" width="20.140625" style="3" bestFit="1" customWidth="1"/>
    <col min="13" max="13" width="27.5703125" style="1" customWidth="1"/>
    <col min="14" max="14" width="65" style="27" customWidth="1"/>
    <col min="15" max="15" width="22" style="3" customWidth="1"/>
    <col min="16" max="16" width="24.140625" style="7" bestFit="1" customWidth="1"/>
    <col min="17" max="17" width="60.28515625" style="1" customWidth="1"/>
    <col min="18" max="18" width="31.5703125" customWidth="1"/>
    <col min="19" max="19" width="49.5703125" customWidth="1"/>
    <col min="20" max="20" width="18.85546875" bestFit="1" customWidth="1"/>
    <col min="21" max="21" width="34.42578125" customWidth="1"/>
    <col min="22" max="22" width="14.28515625" style="2" bestFit="1" customWidth="1"/>
    <col min="23" max="23" width="97.140625" style="1" customWidth="1"/>
    <col min="24" max="24" width="28.85546875" style="1" customWidth="1"/>
    <col min="25" max="25" width="26.28515625" style="4" customWidth="1"/>
    <col min="26" max="26" width="22.28515625" style="5" customWidth="1"/>
    <col min="27" max="263" width="9" style="1"/>
    <col min="264" max="264" width="17.7109375" style="1" customWidth="1"/>
    <col min="265" max="265" width="19.5703125" style="1" customWidth="1"/>
    <col min="266" max="266" width="14" style="1" customWidth="1"/>
    <col min="267" max="267" width="17" style="1" customWidth="1"/>
    <col min="268" max="268" width="16.7109375" style="1" customWidth="1"/>
    <col min="269" max="269" width="16.5703125" style="1" customWidth="1"/>
    <col min="270" max="270" width="61" style="1" customWidth="1"/>
    <col min="271" max="271" width="32" style="1" customWidth="1"/>
    <col min="272" max="272" width="26" style="1" customWidth="1"/>
    <col min="273" max="273" width="24.42578125" style="1" customWidth="1"/>
    <col min="274" max="274" width="22.28515625" style="1" customWidth="1"/>
    <col min="275" max="276" width="30.7109375" style="1" customWidth="1"/>
    <col min="277" max="277" width="25" style="1" customWidth="1"/>
    <col min="278" max="278" width="37.42578125" style="1" customWidth="1"/>
    <col min="279" max="281" width="30.7109375" style="1" customWidth="1"/>
    <col min="282" max="519" width="9" style="1"/>
    <col min="520" max="520" width="17.7109375" style="1" customWidth="1"/>
    <col min="521" max="521" width="19.5703125" style="1" customWidth="1"/>
    <col min="522" max="522" width="14" style="1" customWidth="1"/>
    <col min="523" max="523" width="17" style="1" customWidth="1"/>
    <col min="524" max="524" width="16.7109375" style="1" customWidth="1"/>
    <col min="525" max="525" width="16.5703125" style="1" customWidth="1"/>
    <col min="526" max="526" width="61" style="1" customWidth="1"/>
    <col min="527" max="527" width="32" style="1" customWidth="1"/>
    <col min="528" max="528" width="26" style="1" customWidth="1"/>
    <col min="529" max="529" width="24.42578125" style="1" customWidth="1"/>
    <col min="530" max="530" width="22.28515625" style="1" customWidth="1"/>
    <col min="531" max="532" width="30.7109375" style="1" customWidth="1"/>
    <col min="533" max="533" width="25" style="1" customWidth="1"/>
    <col min="534" max="534" width="37.42578125" style="1" customWidth="1"/>
    <col min="535" max="537" width="30.7109375" style="1" customWidth="1"/>
    <col min="538" max="775" width="9" style="1"/>
    <col min="776" max="776" width="17.7109375" style="1" customWidth="1"/>
    <col min="777" max="777" width="19.5703125" style="1" customWidth="1"/>
    <col min="778" max="778" width="14" style="1" customWidth="1"/>
    <col min="779" max="779" width="17" style="1" customWidth="1"/>
    <col min="780" max="780" width="16.7109375" style="1" customWidth="1"/>
    <col min="781" max="781" width="16.5703125" style="1" customWidth="1"/>
    <col min="782" max="782" width="61" style="1" customWidth="1"/>
    <col min="783" max="783" width="32" style="1" customWidth="1"/>
    <col min="784" max="784" width="26" style="1" customWidth="1"/>
    <col min="785" max="785" width="24.42578125" style="1" customWidth="1"/>
    <col min="786" max="786" width="22.28515625" style="1" customWidth="1"/>
    <col min="787" max="788" width="30.7109375" style="1" customWidth="1"/>
    <col min="789" max="789" width="25" style="1" customWidth="1"/>
    <col min="790" max="790" width="37.42578125" style="1" customWidth="1"/>
    <col min="791" max="793" width="30.7109375" style="1" customWidth="1"/>
    <col min="794" max="1031" width="9" style="1"/>
    <col min="1032" max="1032" width="17.7109375" style="1" customWidth="1"/>
    <col min="1033" max="1033" width="19.5703125" style="1" customWidth="1"/>
    <col min="1034" max="1034" width="14" style="1" customWidth="1"/>
    <col min="1035" max="1035" width="17" style="1" customWidth="1"/>
    <col min="1036" max="1036" width="16.7109375" style="1" customWidth="1"/>
    <col min="1037" max="1037" width="16.5703125" style="1" customWidth="1"/>
    <col min="1038" max="1038" width="61" style="1" customWidth="1"/>
    <col min="1039" max="1039" width="32" style="1" customWidth="1"/>
    <col min="1040" max="1040" width="26" style="1" customWidth="1"/>
    <col min="1041" max="1041" width="24.42578125" style="1" customWidth="1"/>
    <col min="1042" max="1042" width="22.28515625" style="1" customWidth="1"/>
    <col min="1043" max="1044" width="30.7109375" style="1" customWidth="1"/>
    <col min="1045" max="1045" width="25" style="1" customWidth="1"/>
    <col min="1046" max="1046" width="37.42578125" style="1" customWidth="1"/>
    <col min="1047" max="1049" width="30.7109375" style="1" customWidth="1"/>
    <col min="1050" max="1287" width="9" style="1"/>
    <col min="1288" max="1288" width="17.7109375" style="1" customWidth="1"/>
    <col min="1289" max="1289" width="19.5703125" style="1" customWidth="1"/>
    <col min="1290" max="1290" width="14" style="1" customWidth="1"/>
    <col min="1291" max="1291" width="17" style="1" customWidth="1"/>
    <col min="1292" max="1292" width="16.7109375" style="1" customWidth="1"/>
    <col min="1293" max="1293" width="16.5703125" style="1" customWidth="1"/>
    <col min="1294" max="1294" width="61" style="1" customWidth="1"/>
    <col min="1295" max="1295" width="32" style="1" customWidth="1"/>
    <col min="1296" max="1296" width="26" style="1" customWidth="1"/>
    <col min="1297" max="1297" width="24.42578125" style="1" customWidth="1"/>
    <col min="1298" max="1298" width="22.28515625" style="1" customWidth="1"/>
    <col min="1299" max="1300" width="30.7109375" style="1" customWidth="1"/>
    <col min="1301" max="1301" width="25" style="1" customWidth="1"/>
    <col min="1302" max="1302" width="37.42578125" style="1" customWidth="1"/>
    <col min="1303" max="1305" width="30.7109375" style="1" customWidth="1"/>
    <col min="1306" max="1543" width="9" style="1"/>
    <col min="1544" max="1544" width="17.7109375" style="1" customWidth="1"/>
    <col min="1545" max="1545" width="19.5703125" style="1" customWidth="1"/>
    <col min="1546" max="1546" width="14" style="1" customWidth="1"/>
    <col min="1547" max="1547" width="17" style="1" customWidth="1"/>
    <col min="1548" max="1548" width="16.7109375" style="1" customWidth="1"/>
    <col min="1549" max="1549" width="16.5703125" style="1" customWidth="1"/>
    <col min="1550" max="1550" width="61" style="1" customWidth="1"/>
    <col min="1551" max="1551" width="32" style="1" customWidth="1"/>
    <col min="1552" max="1552" width="26" style="1" customWidth="1"/>
    <col min="1553" max="1553" width="24.42578125" style="1" customWidth="1"/>
    <col min="1554" max="1554" width="22.28515625" style="1" customWidth="1"/>
    <col min="1555" max="1556" width="30.7109375" style="1" customWidth="1"/>
    <col min="1557" max="1557" width="25" style="1" customWidth="1"/>
    <col min="1558" max="1558" width="37.42578125" style="1" customWidth="1"/>
    <col min="1559" max="1561" width="30.7109375" style="1" customWidth="1"/>
    <col min="1562" max="1799" width="9" style="1"/>
    <col min="1800" max="1800" width="17.7109375" style="1" customWidth="1"/>
    <col min="1801" max="1801" width="19.5703125" style="1" customWidth="1"/>
    <col min="1802" max="1802" width="14" style="1" customWidth="1"/>
    <col min="1803" max="1803" width="17" style="1" customWidth="1"/>
    <col min="1804" max="1804" width="16.7109375" style="1" customWidth="1"/>
    <col min="1805" max="1805" width="16.5703125" style="1" customWidth="1"/>
    <col min="1806" max="1806" width="61" style="1" customWidth="1"/>
    <col min="1807" max="1807" width="32" style="1" customWidth="1"/>
    <col min="1808" max="1808" width="26" style="1" customWidth="1"/>
    <col min="1809" max="1809" width="24.42578125" style="1" customWidth="1"/>
    <col min="1810" max="1810" width="22.28515625" style="1" customWidth="1"/>
    <col min="1811" max="1812" width="30.7109375" style="1" customWidth="1"/>
    <col min="1813" max="1813" width="25" style="1" customWidth="1"/>
    <col min="1814" max="1814" width="37.42578125" style="1" customWidth="1"/>
    <col min="1815" max="1817" width="30.7109375" style="1" customWidth="1"/>
    <col min="1818" max="2055" width="9" style="1"/>
    <col min="2056" max="2056" width="17.7109375" style="1" customWidth="1"/>
    <col min="2057" max="2057" width="19.5703125" style="1" customWidth="1"/>
    <col min="2058" max="2058" width="14" style="1" customWidth="1"/>
    <col min="2059" max="2059" width="17" style="1" customWidth="1"/>
    <col min="2060" max="2060" width="16.7109375" style="1" customWidth="1"/>
    <col min="2061" max="2061" width="16.5703125" style="1" customWidth="1"/>
    <col min="2062" max="2062" width="61" style="1" customWidth="1"/>
    <col min="2063" max="2063" width="32" style="1" customWidth="1"/>
    <col min="2064" max="2064" width="26" style="1" customWidth="1"/>
    <col min="2065" max="2065" width="24.42578125" style="1" customWidth="1"/>
    <col min="2066" max="2066" width="22.28515625" style="1" customWidth="1"/>
    <col min="2067" max="2068" width="30.7109375" style="1" customWidth="1"/>
    <col min="2069" max="2069" width="25" style="1" customWidth="1"/>
    <col min="2070" max="2070" width="37.42578125" style="1" customWidth="1"/>
    <col min="2071" max="2073" width="30.7109375" style="1" customWidth="1"/>
    <col min="2074" max="2311" width="9" style="1"/>
    <col min="2312" max="2312" width="17.7109375" style="1" customWidth="1"/>
    <col min="2313" max="2313" width="19.5703125" style="1" customWidth="1"/>
    <col min="2314" max="2314" width="14" style="1" customWidth="1"/>
    <col min="2315" max="2315" width="17" style="1" customWidth="1"/>
    <col min="2316" max="2316" width="16.7109375" style="1" customWidth="1"/>
    <col min="2317" max="2317" width="16.5703125" style="1" customWidth="1"/>
    <col min="2318" max="2318" width="61" style="1" customWidth="1"/>
    <col min="2319" max="2319" width="32" style="1" customWidth="1"/>
    <col min="2320" max="2320" width="26" style="1" customWidth="1"/>
    <col min="2321" max="2321" width="24.42578125" style="1" customWidth="1"/>
    <col min="2322" max="2322" width="22.28515625" style="1" customWidth="1"/>
    <col min="2323" max="2324" width="30.7109375" style="1" customWidth="1"/>
    <col min="2325" max="2325" width="25" style="1" customWidth="1"/>
    <col min="2326" max="2326" width="37.42578125" style="1" customWidth="1"/>
    <col min="2327" max="2329" width="30.7109375" style="1" customWidth="1"/>
    <col min="2330" max="2567" width="9" style="1"/>
    <col min="2568" max="2568" width="17.7109375" style="1" customWidth="1"/>
    <col min="2569" max="2569" width="19.5703125" style="1" customWidth="1"/>
    <col min="2570" max="2570" width="14" style="1" customWidth="1"/>
    <col min="2571" max="2571" width="17" style="1" customWidth="1"/>
    <col min="2572" max="2572" width="16.7109375" style="1" customWidth="1"/>
    <col min="2573" max="2573" width="16.5703125" style="1" customWidth="1"/>
    <col min="2574" max="2574" width="61" style="1" customWidth="1"/>
    <col min="2575" max="2575" width="32" style="1" customWidth="1"/>
    <col min="2576" max="2576" width="26" style="1" customWidth="1"/>
    <col min="2577" max="2577" width="24.42578125" style="1" customWidth="1"/>
    <col min="2578" max="2578" width="22.28515625" style="1" customWidth="1"/>
    <col min="2579" max="2580" width="30.7109375" style="1" customWidth="1"/>
    <col min="2581" max="2581" width="25" style="1" customWidth="1"/>
    <col min="2582" max="2582" width="37.42578125" style="1" customWidth="1"/>
    <col min="2583" max="2585" width="30.7109375" style="1" customWidth="1"/>
    <col min="2586" max="2823" width="9" style="1"/>
    <col min="2824" max="2824" width="17.7109375" style="1" customWidth="1"/>
    <col min="2825" max="2825" width="19.5703125" style="1" customWidth="1"/>
    <col min="2826" max="2826" width="14" style="1" customWidth="1"/>
    <col min="2827" max="2827" width="17" style="1" customWidth="1"/>
    <col min="2828" max="2828" width="16.7109375" style="1" customWidth="1"/>
    <col min="2829" max="2829" width="16.5703125" style="1" customWidth="1"/>
    <col min="2830" max="2830" width="61" style="1" customWidth="1"/>
    <col min="2831" max="2831" width="32" style="1" customWidth="1"/>
    <col min="2832" max="2832" width="26" style="1" customWidth="1"/>
    <col min="2833" max="2833" width="24.42578125" style="1" customWidth="1"/>
    <col min="2834" max="2834" width="22.28515625" style="1" customWidth="1"/>
    <col min="2835" max="2836" width="30.7109375" style="1" customWidth="1"/>
    <col min="2837" max="2837" width="25" style="1" customWidth="1"/>
    <col min="2838" max="2838" width="37.42578125" style="1" customWidth="1"/>
    <col min="2839" max="2841" width="30.7109375" style="1" customWidth="1"/>
    <col min="2842" max="3079" width="9" style="1"/>
    <col min="3080" max="3080" width="17.7109375" style="1" customWidth="1"/>
    <col min="3081" max="3081" width="19.5703125" style="1" customWidth="1"/>
    <col min="3082" max="3082" width="14" style="1" customWidth="1"/>
    <col min="3083" max="3083" width="17" style="1" customWidth="1"/>
    <col min="3084" max="3084" width="16.7109375" style="1" customWidth="1"/>
    <col min="3085" max="3085" width="16.5703125" style="1" customWidth="1"/>
    <col min="3086" max="3086" width="61" style="1" customWidth="1"/>
    <col min="3087" max="3087" width="32" style="1" customWidth="1"/>
    <col min="3088" max="3088" width="26" style="1" customWidth="1"/>
    <col min="3089" max="3089" width="24.42578125" style="1" customWidth="1"/>
    <col min="3090" max="3090" width="22.28515625" style="1" customWidth="1"/>
    <col min="3091" max="3092" width="30.7109375" style="1" customWidth="1"/>
    <col min="3093" max="3093" width="25" style="1" customWidth="1"/>
    <col min="3094" max="3094" width="37.42578125" style="1" customWidth="1"/>
    <col min="3095" max="3097" width="30.7109375" style="1" customWidth="1"/>
    <col min="3098" max="3335" width="9" style="1"/>
    <col min="3336" max="3336" width="17.7109375" style="1" customWidth="1"/>
    <col min="3337" max="3337" width="19.5703125" style="1" customWidth="1"/>
    <col min="3338" max="3338" width="14" style="1" customWidth="1"/>
    <col min="3339" max="3339" width="17" style="1" customWidth="1"/>
    <col min="3340" max="3340" width="16.7109375" style="1" customWidth="1"/>
    <col min="3341" max="3341" width="16.5703125" style="1" customWidth="1"/>
    <col min="3342" max="3342" width="61" style="1" customWidth="1"/>
    <col min="3343" max="3343" width="32" style="1" customWidth="1"/>
    <col min="3344" max="3344" width="26" style="1" customWidth="1"/>
    <col min="3345" max="3345" width="24.42578125" style="1" customWidth="1"/>
    <col min="3346" max="3346" width="22.28515625" style="1" customWidth="1"/>
    <col min="3347" max="3348" width="30.7109375" style="1" customWidth="1"/>
    <col min="3349" max="3349" width="25" style="1" customWidth="1"/>
    <col min="3350" max="3350" width="37.42578125" style="1" customWidth="1"/>
    <col min="3351" max="3353" width="30.7109375" style="1" customWidth="1"/>
    <col min="3354" max="3591" width="9" style="1"/>
    <col min="3592" max="3592" width="17.7109375" style="1" customWidth="1"/>
    <col min="3593" max="3593" width="19.5703125" style="1" customWidth="1"/>
    <col min="3594" max="3594" width="14" style="1" customWidth="1"/>
    <col min="3595" max="3595" width="17" style="1" customWidth="1"/>
    <col min="3596" max="3596" width="16.7109375" style="1" customWidth="1"/>
    <col min="3597" max="3597" width="16.5703125" style="1" customWidth="1"/>
    <col min="3598" max="3598" width="61" style="1" customWidth="1"/>
    <col min="3599" max="3599" width="32" style="1" customWidth="1"/>
    <col min="3600" max="3600" width="26" style="1" customWidth="1"/>
    <col min="3601" max="3601" width="24.42578125" style="1" customWidth="1"/>
    <col min="3602" max="3602" width="22.28515625" style="1" customWidth="1"/>
    <col min="3603" max="3604" width="30.7109375" style="1" customWidth="1"/>
    <col min="3605" max="3605" width="25" style="1" customWidth="1"/>
    <col min="3606" max="3606" width="37.42578125" style="1" customWidth="1"/>
    <col min="3607" max="3609" width="30.7109375" style="1" customWidth="1"/>
    <col min="3610" max="3847" width="9" style="1"/>
    <col min="3848" max="3848" width="17.7109375" style="1" customWidth="1"/>
    <col min="3849" max="3849" width="19.5703125" style="1" customWidth="1"/>
    <col min="3850" max="3850" width="14" style="1" customWidth="1"/>
    <col min="3851" max="3851" width="17" style="1" customWidth="1"/>
    <col min="3852" max="3852" width="16.7109375" style="1" customWidth="1"/>
    <col min="3853" max="3853" width="16.5703125" style="1" customWidth="1"/>
    <col min="3854" max="3854" width="61" style="1" customWidth="1"/>
    <col min="3855" max="3855" width="32" style="1" customWidth="1"/>
    <col min="3856" max="3856" width="26" style="1" customWidth="1"/>
    <col min="3857" max="3857" width="24.42578125" style="1" customWidth="1"/>
    <col min="3858" max="3858" width="22.28515625" style="1" customWidth="1"/>
    <col min="3859" max="3860" width="30.7109375" style="1" customWidth="1"/>
    <col min="3861" max="3861" width="25" style="1" customWidth="1"/>
    <col min="3862" max="3862" width="37.42578125" style="1" customWidth="1"/>
    <col min="3863" max="3865" width="30.7109375" style="1" customWidth="1"/>
    <col min="3866" max="4103" width="9" style="1"/>
    <col min="4104" max="4104" width="17.7109375" style="1" customWidth="1"/>
    <col min="4105" max="4105" width="19.5703125" style="1" customWidth="1"/>
    <col min="4106" max="4106" width="14" style="1" customWidth="1"/>
    <col min="4107" max="4107" width="17" style="1" customWidth="1"/>
    <col min="4108" max="4108" width="16.7109375" style="1" customWidth="1"/>
    <col min="4109" max="4109" width="16.5703125" style="1" customWidth="1"/>
    <col min="4110" max="4110" width="61" style="1" customWidth="1"/>
    <col min="4111" max="4111" width="32" style="1" customWidth="1"/>
    <col min="4112" max="4112" width="26" style="1" customWidth="1"/>
    <col min="4113" max="4113" width="24.42578125" style="1" customWidth="1"/>
    <col min="4114" max="4114" width="22.28515625" style="1" customWidth="1"/>
    <col min="4115" max="4116" width="30.7109375" style="1" customWidth="1"/>
    <col min="4117" max="4117" width="25" style="1" customWidth="1"/>
    <col min="4118" max="4118" width="37.42578125" style="1" customWidth="1"/>
    <col min="4119" max="4121" width="30.7109375" style="1" customWidth="1"/>
    <col min="4122" max="4359" width="9" style="1"/>
    <col min="4360" max="4360" width="17.7109375" style="1" customWidth="1"/>
    <col min="4361" max="4361" width="19.5703125" style="1" customWidth="1"/>
    <col min="4362" max="4362" width="14" style="1" customWidth="1"/>
    <col min="4363" max="4363" width="17" style="1" customWidth="1"/>
    <col min="4364" max="4364" width="16.7109375" style="1" customWidth="1"/>
    <col min="4365" max="4365" width="16.5703125" style="1" customWidth="1"/>
    <col min="4366" max="4366" width="61" style="1" customWidth="1"/>
    <col min="4367" max="4367" width="32" style="1" customWidth="1"/>
    <col min="4368" max="4368" width="26" style="1" customWidth="1"/>
    <col min="4369" max="4369" width="24.42578125" style="1" customWidth="1"/>
    <col min="4370" max="4370" width="22.28515625" style="1" customWidth="1"/>
    <col min="4371" max="4372" width="30.7109375" style="1" customWidth="1"/>
    <col min="4373" max="4373" width="25" style="1" customWidth="1"/>
    <col min="4374" max="4374" width="37.42578125" style="1" customWidth="1"/>
    <col min="4375" max="4377" width="30.7109375" style="1" customWidth="1"/>
    <col min="4378" max="4615" width="9" style="1"/>
    <col min="4616" max="4616" width="17.7109375" style="1" customWidth="1"/>
    <col min="4617" max="4617" width="19.5703125" style="1" customWidth="1"/>
    <col min="4618" max="4618" width="14" style="1" customWidth="1"/>
    <col min="4619" max="4619" width="17" style="1" customWidth="1"/>
    <col min="4620" max="4620" width="16.7109375" style="1" customWidth="1"/>
    <col min="4621" max="4621" width="16.5703125" style="1" customWidth="1"/>
    <col min="4622" max="4622" width="61" style="1" customWidth="1"/>
    <col min="4623" max="4623" width="32" style="1" customWidth="1"/>
    <col min="4624" max="4624" width="26" style="1" customWidth="1"/>
    <col min="4625" max="4625" width="24.42578125" style="1" customWidth="1"/>
    <col min="4626" max="4626" width="22.28515625" style="1" customWidth="1"/>
    <col min="4627" max="4628" width="30.7109375" style="1" customWidth="1"/>
    <col min="4629" max="4629" width="25" style="1" customWidth="1"/>
    <col min="4630" max="4630" width="37.42578125" style="1" customWidth="1"/>
    <col min="4631" max="4633" width="30.7109375" style="1" customWidth="1"/>
    <col min="4634" max="4871" width="9" style="1"/>
    <col min="4872" max="4872" width="17.7109375" style="1" customWidth="1"/>
    <col min="4873" max="4873" width="19.5703125" style="1" customWidth="1"/>
    <col min="4874" max="4874" width="14" style="1" customWidth="1"/>
    <col min="4875" max="4875" width="17" style="1" customWidth="1"/>
    <col min="4876" max="4876" width="16.7109375" style="1" customWidth="1"/>
    <col min="4877" max="4877" width="16.5703125" style="1" customWidth="1"/>
    <col min="4878" max="4878" width="61" style="1" customWidth="1"/>
    <col min="4879" max="4879" width="32" style="1" customWidth="1"/>
    <col min="4880" max="4880" width="26" style="1" customWidth="1"/>
    <col min="4881" max="4881" width="24.42578125" style="1" customWidth="1"/>
    <col min="4882" max="4882" width="22.28515625" style="1" customWidth="1"/>
    <col min="4883" max="4884" width="30.7109375" style="1" customWidth="1"/>
    <col min="4885" max="4885" width="25" style="1" customWidth="1"/>
    <col min="4886" max="4886" width="37.42578125" style="1" customWidth="1"/>
    <col min="4887" max="4889" width="30.7109375" style="1" customWidth="1"/>
    <col min="4890" max="5127" width="9" style="1"/>
    <col min="5128" max="5128" width="17.7109375" style="1" customWidth="1"/>
    <col min="5129" max="5129" width="19.5703125" style="1" customWidth="1"/>
    <col min="5130" max="5130" width="14" style="1" customWidth="1"/>
    <col min="5131" max="5131" width="17" style="1" customWidth="1"/>
    <col min="5132" max="5132" width="16.7109375" style="1" customWidth="1"/>
    <col min="5133" max="5133" width="16.5703125" style="1" customWidth="1"/>
    <col min="5134" max="5134" width="61" style="1" customWidth="1"/>
    <col min="5135" max="5135" width="32" style="1" customWidth="1"/>
    <col min="5136" max="5136" width="26" style="1" customWidth="1"/>
    <col min="5137" max="5137" width="24.42578125" style="1" customWidth="1"/>
    <col min="5138" max="5138" width="22.28515625" style="1" customWidth="1"/>
    <col min="5139" max="5140" width="30.7109375" style="1" customWidth="1"/>
    <col min="5141" max="5141" width="25" style="1" customWidth="1"/>
    <col min="5142" max="5142" width="37.42578125" style="1" customWidth="1"/>
    <col min="5143" max="5145" width="30.7109375" style="1" customWidth="1"/>
    <col min="5146" max="5383" width="9" style="1"/>
    <col min="5384" max="5384" width="17.7109375" style="1" customWidth="1"/>
    <col min="5385" max="5385" width="19.5703125" style="1" customWidth="1"/>
    <col min="5386" max="5386" width="14" style="1" customWidth="1"/>
    <col min="5387" max="5387" width="17" style="1" customWidth="1"/>
    <col min="5388" max="5388" width="16.7109375" style="1" customWidth="1"/>
    <col min="5389" max="5389" width="16.5703125" style="1" customWidth="1"/>
    <col min="5390" max="5390" width="61" style="1" customWidth="1"/>
    <col min="5391" max="5391" width="32" style="1" customWidth="1"/>
    <col min="5392" max="5392" width="26" style="1" customWidth="1"/>
    <col min="5393" max="5393" width="24.42578125" style="1" customWidth="1"/>
    <col min="5394" max="5394" width="22.28515625" style="1" customWidth="1"/>
    <col min="5395" max="5396" width="30.7109375" style="1" customWidth="1"/>
    <col min="5397" max="5397" width="25" style="1" customWidth="1"/>
    <col min="5398" max="5398" width="37.42578125" style="1" customWidth="1"/>
    <col min="5399" max="5401" width="30.7109375" style="1" customWidth="1"/>
    <col min="5402" max="5639" width="9" style="1"/>
    <col min="5640" max="5640" width="17.7109375" style="1" customWidth="1"/>
    <col min="5641" max="5641" width="19.5703125" style="1" customWidth="1"/>
    <col min="5642" max="5642" width="14" style="1" customWidth="1"/>
    <col min="5643" max="5643" width="17" style="1" customWidth="1"/>
    <col min="5644" max="5644" width="16.7109375" style="1" customWidth="1"/>
    <col min="5645" max="5645" width="16.5703125" style="1" customWidth="1"/>
    <col min="5646" max="5646" width="61" style="1" customWidth="1"/>
    <col min="5647" max="5647" width="32" style="1" customWidth="1"/>
    <col min="5648" max="5648" width="26" style="1" customWidth="1"/>
    <col min="5649" max="5649" width="24.42578125" style="1" customWidth="1"/>
    <col min="5650" max="5650" width="22.28515625" style="1" customWidth="1"/>
    <col min="5651" max="5652" width="30.7109375" style="1" customWidth="1"/>
    <col min="5653" max="5653" width="25" style="1" customWidth="1"/>
    <col min="5654" max="5654" width="37.42578125" style="1" customWidth="1"/>
    <col min="5655" max="5657" width="30.7109375" style="1" customWidth="1"/>
    <col min="5658" max="5895" width="9" style="1"/>
    <col min="5896" max="5896" width="17.7109375" style="1" customWidth="1"/>
    <col min="5897" max="5897" width="19.5703125" style="1" customWidth="1"/>
    <col min="5898" max="5898" width="14" style="1" customWidth="1"/>
    <col min="5899" max="5899" width="17" style="1" customWidth="1"/>
    <col min="5900" max="5900" width="16.7109375" style="1" customWidth="1"/>
    <col min="5901" max="5901" width="16.5703125" style="1" customWidth="1"/>
    <col min="5902" max="5902" width="61" style="1" customWidth="1"/>
    <col min="5903" max="5903" width="32" style="1" customWidth="1"/>
    <col min="5904" max="5904" width="26" style="1" customWidth="1"/>
    <col min="5905" max="5905" width="24.42578125" style="1" customWidth="1"/>
    <col min="5906" max="5906" width="22.28515625" style="1" customWidth="1"/>
    <col min="5907" max="5908" width="30.7109375" style="1" customWidth="1"/>
    <col min="5909" max="5909" width="25" style="1" customWidth="1"/>
    <col min="5910" max="5910" width="37.42578125" style="1" customWidth="1"/>
    <col min="5911" max="5913" width="30.7109375" style="1" customWidth="1"/>
    <col min="5914" max="6151" width="9" style="1"/>
    <col min="6152" max="6152" width="17.7109375" style="1" customWidth="1"/>
    <col min="6153" max="6153" width="19.5703125" style="1" customWidth="1"/>
    <col min="6154" max="6154" width="14" style="1" customWidth="1"/>
    <col min="6155" max="6155" width="17" style="1" customWidth="1"/>
    <col min="6156" max="6156" width="16.7109375" style="1" customWidth="1"/>
    <col min="6157" max="6157" width="16.5703125" style="1" customWidth="1"/>
    <col min="6158" max="6158" width="61" style="1" customWidth="1"/>
    <col min="6159" max="6159" width="32" style="1" customWidth="1"/>
    <col min="6160" max="6160" width="26" style="1" customWidth="1"/>
    <col min="6161" max="6161" width="24.42578125" style="1" customWidth="1"/>
    <col min="6162" max="6162" width="22.28515625" style="1" customWidth="1"/>
    <col min="6163" max="6164" width="30.7109375" style="1" customWidth="1"/>
    <col min="6165" max="6165" width="25" style="1" customWidth="1"/>
    <col min="6166" max="6166" width="37.42578125" style="1" customWidth="1"/>
    <col min="6167" max="6169" width="30.7109375" style="1" customWidth="1"/>
    <col min="6170" max="6407" width="9" style="1"/>
    <col min="6408" max="6408" width="17.7109375" style="1" customWidth="1"/>
    <col min="6409" max="6409" width="19.5703125" style="1" customWidth="1"/>
    <col min="6410" max="6410" width="14" style="1" customWidth="1"/>
    <col min="6411" max="6411" width="17" style="1" customWidth="1"/>
    <col min="6412" max="6412" width="16.7109375" style="1" customWidth="1"/>
    <col min="6413" max="6413" width="16.5703125" style="1" customWidth="1"/>
    <col min="6414" max="6414" width="61" style="1" customWidth="1"/>
    <col min="6415" max="6415" width="32" style="1" customWidth="1"/>
    <col min="6416" max="6416" width="26" style="1" customWidth="1"/>
    <col min="6417" max="6417" width="24.42578125" style="1" customWidth="1"/>
    <col min="6418" max="6418" width="22.28515625" style="1" customWidth="1"/>
    <col min="6419" max="6420" width="30.7109375" style="1" customWidth="1"/>
    <col min="6421" max="6421" width="25" style="1" customWidth="1"/>
    <col min="6422" max="6422" width="37.42578125" style="1" customWidth="1"/>
    <col min="6423" max="6425" width="30.7109375" style="1" customWidth="1"/>
    <col min="6426" max="6663" width="9" style="1"/>
    <col min="6664" max="6664" width="17.7109375" style="1" customWidth="1"/>
    <col min="6665" max="6665" width="19.5703125" style="1" customWidth="1"/>
    <col min="6666" max="6666" width="14" style="1" customWidth="1"/>
    <col min="6667" max="6667" width="17" style="1" customWidth="1"/>
    <col min="6668" max="6668" width="16.7109375" style="1" customWidth="1"/>
    <col min="6669" max="6669" width="16.5703125" style="1" customWidth="1"/>
    <col min="6670" max="6670" width="61" style="1" customWidth="1"/>
    <col min="6671" max="6671" width="32" style="1" customWidth="1"/>
    <col min="6672" max="6672" width="26" style="1" customWidth="1"/>
    <col min="6673" max="6673" width="24.42578125" style="1" customWidth="1"/>
    <col min="6674" max="6674" width="22.28515625" style="1" customWidth="1"/>
    <col min="6675" max="6676" width="30.7109375" style="1" customWidth="1"/>
    <col min="6677" max="6677" width="25" style="1" customWidth="1"/>
    <col min="6678" max="6678" width="37.42578125" style="1" customWidth="1"/>
    <col min="6679" max="6681" width="30.7109375" style="1" customWidth="1"/>
    <col min="6682" max="6919" width="9" style="1"/>
    <col min="6920" max="6920" width="17.7109375" style="1" customWidth="1"/>
    <col min="6921" max="6921" width="19.5703125" style="1" customWidth="1"/>
    <col min="6922" max="6922" width="14" style="1" customWidth="1"/>
    <col min="6923" max="6923" width="17" style="1" customWidth="1"/>
    <col min="6924" max="6924" width="16.7109375" style="1" customWidth="1"/>
    <col min="6925" max="6925" width="16.5703125" style="1" customWidth="1"/>
    <col min="6926" max="6926" width="61" style="1" customWidth="1"/>
    <col min="6927" max="6927" width="32" style="1" customWidth="1"/>
    <col min="6928" max="6928" width="26" style="1" customWidth="1"/>
    <col min="6929" max="6929" width="24.42578125" style="1" customWidth="1"/>
    <col min="6930" max="6930" width="22.28515625" style="1" customWidth="1"/>
    <col min="6931" max="6932" width="30.7109375" style="1" customWidth="1"/>
    <col min="6933" max="6933" width="25" style="1" customWidth="1"/>
    <col min="6934" max="6934" width="37.42578125" style="1" customWidth="1"/>
    <col min="6935" max="6937" width="30.7109375" style="1" customWidth="1"/>
    <col min="6938" max="7175" width="9" style="1"/>
    <col min="7176" max="7176" width="17.7109375" style="1" customWidth="1"/>
    <col min="7177" max="7177" width="19.5703125" style="1" customWidth="1"/>
    <col min="7178" max="7178" width="14" style="1" customWidth="1"/>
    <col min="7179" max="7179" width="17" style="1" customWidth="1"/>
    <col min="7180" max="7180" width="16.7109375" style="1" customWidth="1"/>
    <col min="7181" max="7181" width="16.5703125" style="1" customWidth="1"/>
    <col min="7182" max="7182" width="61" style="1" customWidth="1"/>
    <col min="7183" max="7183" width="32" style="1" customWidth="1"/>
    <col min="7184" max="7184" width="26" style="1" customWidth="1"/>
    <col min="7185" max="7185" width="24.42578125" style="1" customWidth="1"/>
    <col min="7186" max="7186" width="22.28515625" style="1" customWidth="1"/>
    <col min="7187" max="7188" width="30.7109375" style="1" customWidth="1"/>
    <col min="7189" max="7189" width="25" style="1" customWidth="1"/>
    <col min="7190" max="7190" width="37.42578125" style="1" customWidth="1"/>
    <col min="7191" max="7193" width="30.7109375" style="1" customWidth="1"/>
    <col min="7194" max="7431" width="9" style="1"/>
    <col min="7432" max="7432" width="17.7109375" style="1" customWidth="1"/>
    <col min="7433" max="7433" width="19.5703125" style="1" customWidth="1"/>
    <col min="7434" max="7434" width="14" style="1" customWidth="1"/>
    <col min="7435" max="7435" width="17" style="1" customWidth="1"/>
    <col min="7436" max="7436" width="16.7109375" style="1" customWidth="1"/>
    <col min="7437" max="7437" width="16.5703125" style="1" customWidth="1"/>
    <col min="7438" max="7438" width="61" style="1" customWidth="1"/>
    <col min="7439" max="7439" width="32" style="1" customWidth="1"/>
    <col min="7440" max="7440" width="26" style="1" customWidth="1"/>
    <col min="7441" max="7441" width="24.42578125" style="1" customWidth="1"/>
    <col min="7442" max="7442" width="22.28515625" style="1" customWidth="1"/>
    <col min="7443" max="7444" width="30.7109375" style="1" customWidth="1"/>
    <col min="7445" max="7445" width="25" style="1" customWidth="1"/>
    <col min="7446" max="7446" width="37.42578125" style="1" customWidth="1"/>
    <col min="7447" max="7449" width="30.7109375" style="1" customWidth="1"/>
    <col min="7450" max="7687" width="9" style="1"/>
    <col min="7688" max="7688" width="17.7109375" style="1" customWidth="1"/>
    <col min="7689" max="7689" width="19.5703125" style="1" customWidth="1"/>
    <col min="7690" max="7690" width="14" style="1" customWidth="1"/>
    <col min="7691" max="7691" width="17" style="1" customWidth="1"/>
    <col min="7692" max="7692" width="16.7109375" style="1" customWidth="1"/>
    <col min="7693" max="7693" width="16.5703125" style="1" customWidth="1"/>
    <col min="7694" max="7694" width="61" style="1" customWidth="1"/>
    <col min="7695" max="7695" width="32" style="1" customWidth="1"/>
    <col min="7696" max="7696" width="26" style="1" customWidth="1"/>
    <col min="7697" max="7697" width="24.42578125" style="1" customWidth="1"/>
    <col min="7698" max="7698" width="22.28515625" style="1" customWidth="1"/>
    <col min="7699" max="7700" width="30.7109375" style="1" customWidth="1"/>
    <col min="7701" max="7701" width="25" style="1" customWidth="1"/>
    <col min="7702" max="7702" width="37.42578125" style="1" customWidth="1"/>
    <col min="7703" max="7705" width="30.7109375" style="1" customWidth="1"/>
    <col min="7706" max="7943" width="9" style="1"/>
    <col min="7944" max="7944" width="17.7109375" style="1" customWidth="1"/>
    <col min="7945" max="7945" width="19.5703125" style="1" customWidth="1"/>
    <col min="7946" max="7946" width="14" style="1" customWidth="1"/>
    <col min="7947" max="7947" width="17" style="1" customWidth="1"/>
    <col min="7948" max="7948" width="16.7109375" style="1" customWidth="1"/>
    <col min="7949" max="7949" width="16.5703125" style="1" customWidth="1"/>
    <col min="7950" max="7950" width="61" style="1" customWidth="1"/>
    <col min="7951" max="7951" width="32" style="1" customWidth="1"/>
    <col min="7952" max="7952" width="26" style="1" customWidth="1"/>
    <col min="7953" max="7953" width="24.42578125" style="1" customWidth="1"/>
    <col min="7954" max="7954" width="22.28515625" style="1" customWidth="1"/>
    <col min="7955" max="7956" width="30.7109375" style="1" customWidth="1"/>
    <col min="7957" max="7957" width="25" style="1" customWidth="1"/>
    <col min="7958" max="7958" width="37.42578125" style="1" customWidth="1"/>
    <col min="7959" max="7961" width="30.7109375" style="1" customWidth="1"/>
    <col min="7962" max="8199" width="9" style="1"/>
    <col min="8200" max="8200" width="17.7109375" style="1" customWidth="1"/>
    <col min="8201" max="8201" width="19.5703125" style="1" customWidth="1"/>
    <col min="8202" max="8202" width="14" style="1" customWidth="1"/>
    <col min="8203" max="8203" width="17" style="1" customWidth="1"/>
    <col min="8204" max="8204" width="16.7109375" style="1" customWidth="1"/>
    <col min="8205" max="8205" width="16.5703125" style="1" customWidth="1"/>
    <col min="8206" max="8206" width="61" style="1" customWidth="1"/>
    <col min="8207" max="8207" width="32" style="1" customWidth="1"/>
    <col min="8208" max="8208" width="26" style="1" customWidth="1"/>
    <col min="8209" max="8209" width="24.42578125" style="1" customWidth="1"/>
    <col min="8210" max="8210" width="22.28515625" style="1" customWidth="1"/>
    <col min="8211" max="8212" width="30.7109375" style="1" customWidth="1"/>
    <col min="8213" max="8213" width="25" style="1" customWidth="1"/>
    <col min="8214" max="8214" width="37.42578125" style="1" customWidth="1"/>
    <col min="8215" max="8217" width="30.7109375" style="1" customWidth="1"/>
    <col min="8218" max="8455" width="9" style="1"/>
    <col min="8456" max="8456" width="17.7109375" style="1" customWidth="1"/>
    <col min="8457" max="8457" width="19.5703125" style="1" customWidth="1"/>
    <col min="8458" max="8458" width="14" style="1" customWidth="1"/>
    <col min="8459" max="8459" width="17" style="1" customWidth="1"/>
    <col min="8460" max="8460" width="16.7109375" style="1" customWidth="1"/>
    <col min="8461" max="8461" width="16.5703125" style="1" customWidth="1"/>
    <col min="8462" max="8462" width="61" style="1" customWidth="1"/>
    <col min="8463" max="8463" width="32" style="1" customWidth="1"/>
    <col min="8464" max="8464" width="26" style="1" customWidth="1"/>
    <col min="8465" max="8465" width="24.42578125" style="1" customWidth="1"/>
    <col min="8466" max="8466" width="22.28515625" style="1" customWidth="1"/>
    <col min="8467" max="8468" width="30.7109375" style="1" customWidth="1"/>
    <col min="8469" max="8469" width="25" style="1" customWidth="1"/>
    <col min="8470" max="8470" width="37.42578125" style="1" customWidth="1"/>
    <col min="8471" max="8473" width="30.7109375" style="1" customWidth="1"/>
    <col min="8474" max="8711" width="9" style="1"/>
    <col min="8712" max="8712" width="17.7109375" style="1" customWidth="1"/>
    <col min="8713" max="8713" width="19.5703125" style="1" customWidth="1"/>
    <col min="8714" max="8714" width="14" style="1" customWidth="1"/>
    <col min="8715" max="8715" width="17" style="1" customWidth="1"/>
    <col min="8716" max="8716" width="16.7109375" style="1" customWidth="1"/>
    <col min="8717" max="8717" width="16.5703125" style="1" customWidth="1"/>
    <col min="8718" max="8718" width="61" style="1" customWidth="1"/>
    <col min="8719" max="8719" width="32" style="1" customWidth="1"/>
    <col min="8720" max="8720" width="26" style="1" customWidth="1"/>
    <col min="8721" max="8721" width="24.42578125" style="1" customWidth="1"/>
    <col min="8722" max="8722" width="22.28515625" style="1" customWidth="1"/>
    <col min="8723" max="8724" width="30.7109375" style="1" customWidth="1"/>
    <col min="8725" max="8725" width="25" style="1" customWidth="1"/>
    <col min="8726" max="8726" width="37.42578125" style="1" customWidth="1"/>
    <col min="8727" max="8729" width="30.7109375" style="1" customWidth="1"/>
    <col min="8730" max="8967" width="9" style="1"/>
    <col min="8968" max="8968" width="17.7109375" style="1" customWidth="1"/>
    <col min="8969" max="8969" width="19.5703125" style="1" customWidth="1"/>
    <col min="8970" max="8970" width="14" style="1" customWidth="1"/>
    <col min="8971" max="8971" width="17" style="1" customWidth="1"/>
    <col min="8972" max="8972" width="16.7109375" style="1" customWidth="1"/>
    <col min="8973" max="8973" width="16.5703125" style="1" customWidth="1"/>
    <col min="8974" max="8974" width="61" style="1" customWidth="1"/>
    <col min="8975" max="8975" width="32" style="1" customWidth="1"/>
    <col min="8976" max="8976" width="26" style="1" customWidth="1"/>
    <col min="8977" max="8977" width="24.42578125" style="1" customWidth="1"/>
    <col min="8978" max="8978" width="22.28515625" style="1" customWidth="1"/>
    <col min="8979" max="8980" width="30.7109375" style="1" customWidth="1"/>
    <col min="8981" max="8981" width="25" style="1" customWidth="1"/>
    <col min="8982" max="8982" width="37.42578125" style="1" customWidth="1"/>
    <col min="8983" max="8985" width="30.7109375" style="1" customWidth="1"/>
    <col min="8986" max="9223" width="9" style="1"/>
    <col min="9224" max="9224" width="17.7109375" style="1" customWidth="1"/>
    <col min="9225" max="9225" width="19.5703125" style="1" customWidth="1"/>
    <col min="9226" max="9226" width="14" style="1" customWidth="1"/>
    <col min="9227" max="9227" width="17" style="1" customWidth="1"/>
    <col min="9228" max="9228" width="16.7109375" style="1" customWidth="1"/>
    <col min="9229" max="9229" width="16.5703125" style="1" customWidth="1"/>
    <col min="9230" max="9230" width="61" style="1" customWidth="1"/>
    <col min="9231" max="9231" width="32" style="1" customWidth="1"/>
    <col min="9232" max="9232" width="26" style="1" customWidth="1"/>
    <col min="9233" max="9233" width="24.42578125" style="1" customWidth="1"/>
    <col min="9234" max="9234" width="22.28515625" style="1" customWidth="1"/>
    <col min="9235" max="9236" width="30.7109375" style="1" customWidth="1"/>
    <col min="9237" max="9237" width="25" style="1" customWidth="1"/>
    <col min="9238" max="9238" width="37.42578125" style="1" customWidth="1"/>
    <col min="9239" max="9241" width="30.7109375" style="1" customWidth="1"/>
    <col min="9242" max="9479" width="9" style="1"/>
    <col min="9480" max="9480" width="17.7109375" style="1" customWidth="1"/>
    <col min="9481" max="9481" width="19.5703125" style="1" customWidth="1"/>
    <col min="9482" max="9482" width="14" style="1" customWidth="1"/>
    <col min="9483" max="9483" width="17" style="1" customWidth="1"/>
    <col min="9484" max="9484" width="16.7109375" style="1" customWidth="1"/>
    <col min="9485" max="9485" width="16.5703125" style="1" customWidth="1"/>
    <col min="9486" max="9486" width="61" style="1" customWidth="1"/>
    <col min="9487" max="9487" width="32" style="1" customWidth="1"/>
    <col min="9488" max="9488" width="26" style="1" customWidth="1"/>
    <col min="9489" max="9489" width="24.42578125" style="1" customWidth="1"/>
    <col min="9490" max="9490" width="22.28515625" style="1" customWidth="1"/>
    <col min="9491" max="9492" width="30.7109375" style="1" customWidth="1"/>
    <col min="9493" max="9493" width="25" style="1" customWidth="1"/>
    <col min="9494" max="9494" width="37.42578125" style="1" customWidth="1"/>
    <col min="9495" max="9497" width="30.7109375" style="1" customWidth="1"/>
    <col min="9498" max="9735" width="9" style="1"/>
    <col min="9736" max="9736" width="17.7109375" style="1" customWidth="1"/>
    <col min="9737" max="9737" width="19.5703125" style="1" customWidth="1"/>
    <col min="9738" max="9738" width="14" style="1" customWidth="1"/>
    <col min="9739" max="9739" width="17" style="1" customWidth="1"/>
    <col min="9740" max="9740" width="16.7109375" style="1" customWidth="1"/>
    <col min="9741" max="9741" width="16.5703125" style="1" customWidth="1"/>
    <col min="9742" max="9742" width="61" style="1" customWidth="1"/>
    <col min="9743" max="9743" width="32" style="1" customWidth="1"/>
    <col min="9744" max="9744" width="26" style="1" customWidth="1"/>
    <col min="9745" max="9745" width="24.42578125" style="1" customWidth="1"/>
    <col min="9746" max="9746" width="22.28515625" style="1" customWidth="1"/>
    <col min="9747" max="9748" width="30.7109375" style="1" customWidth="1"/>
    <col min="9749" max="9749" width="25" style="1" customWidth="1"/>
    <col min="9750" max="9750" width="37.42578125" style="1" customWidth="1"/>
    <col min="9751" max="9753" width="30.7109375" style="1" customWidth="1"/>
    <col min="9754" max="9991" width="9" style="1"/>
    <col min="9992" max="9992" width="17.7109375" style="1" customWidth="1"/>
    <col min="9993" max="9993" width="19.5703125" style="1" customWidth="1"/>
    <col min="9994" max="9994" width="14" style="1" customWidth="1"/>
    <col min="9995" max="9995" width="17" style="1" customWidth="1"/>
    <col min="9996" max="9996" width="16.7109375" style="1" customWidth="1"/>
    <col min="9997" max="9997" width="16.5703125" style="1" customWidth="1"/>
    <col min="9998" max="9998" width="61" style="1" customWidth="1"/>
    <col min="9999" max="9999" width="32" style="1" customWidth="1"/>
    <col min="10000" max="10000" width="26" style="1" customWidth="1"/>
    <col min="10001" max="10001" width="24.42578125" style="1" customWidth="1"/>
    <col min="10002" max="10002" width="22.28515625" style="1" customWidth="1"/>
    <col min="10003" max="10004" width="30.7109375" style="1" customWidth="1"/>
    <col min="10005" max="10005" width="25" style="1" customWidth="1"/>
    <col min="10006" max="10006" width="37.42578125" style="1" customWidth="1"/>
    <col min="10007" max="10009" width="30.7109375" style="1" customWidth="1"/>
    <col min="10010" max="10247" width="9" style="1"/>
    <col min="10248" max="10248" width="17.7109375" style="1" customWidth="1"/>
    <col min="10249" max="10249" width="19.5703125" style="1" customWidth="1"/>
    <col min="10250" max="10250" width="14" style="1" customWidth="1"/>
    <col min="10251" max="10251" width="17" style="1" customWidth="1"/>
    <col min="10252" max="10252" width="16.7109375" style="1" customWidth="1"/>
    <col min="10253" max="10253" width="16.5703125" style="1" customWidth="1"/>
    <col min="10254" max="10254" width="61" style="1" customWidth="1"/>
    <col min="10255" max="10255" width="32" style="1" customWidth="1"/>
    <col min="10256" max="10256" width="26" style="1" customWidth="1"/>
    <col min="10257" max="10257" width="24.42578125" style="1" customWidth="1"/>
    <col min="10258" max="10258" width="22.28515625" style="1" customWidth="1"/>
    <col min="10259" max="10260" width="30.7109375" style="1" customWidth="1"/>
    <col min="10261" max="10261" width="25" style="1" customWidth="1"/>
    <col min="10262" max="10262" width="37.42578125" style="1" customWidth="1"/>
    <col min="10263" max="10265" width="30.7109375" style="1" customWidth="1"/>
    <col min="10266" max="10503" width="9" style="1"/>
    <col min="10504" max="10504" width="17.7109375" style="1" customWidth="1"/>
    <col min="10505" max="10505" width="19.5703125" style="1" customWidth="1"/>
    <col min="10506" max="10506" width="14" style="1" customWidth="1"/>
    <col min="10507" max="10507" width="17" style="1" customWidth="1"/>
    <col min="10508" max="10508" width="16.7109375" style="1" customWidth="1"/>
    <col min="10509" max="10509" width="16.5703125" style="1" customWidth="1"/>
    <col min="10510" max="10510" width="61" style="1" customWidth="1"/>
    <col min="10511" max="10511" width="32" style="1" customWidth="1"/>
    <col min="10512" max="10512" width="26" style="1" customWidth="1"/>
    <col min="10513" max="10513" width="24.42578125" style="1" customWidth="1"/>
    <col min="10514" max="10514" width="22.28515625" style="1" customWidth="1"/>
    <col min="10515" max="10516" width="30.7109375" style="1" customWidth="1"/>
    <col min="10517" max="10517" width="25" style="1" customWidth="1"/>
    <col min="10518" max="10518" width="37.42578125" style="1" customWidth="1"/>
    <col min="10519" max="10521" width="30.7109375" style="1" customWidth="1"/>
    <col min="10522" max="10759" width="9" style="1"/>
    <col min="10760" max="10760" width="17.7109375" style="1" customWidth="1"/>
    <col min="10761" max="10761" width="19.5703125" style="1" customWidth="1"/>
    <col min="10762" max="10762" width="14" style="1" customWidth="1"/>
    <col min="10763" max="10763" width="17" style="1" customWidth="1"/>
    <col min="10764" max="10764" width="16.7109375" style="1" customWidth="1"/>
    <col min="10765" max="10765" width="16.5703125" style="1" customWidth="1"/>
    <col min="10766" max="10766" width="61" style="1" customWidth="1"/>
    <col min="10767" max="10767" width="32" style="1" customWidth="1"/>
    <col min="10768" max="10768" width="26" style="1" customWidth="1"/>
    <col min="10769" max="10769" width="24.42578125" style="1" customWidth="1"/>
    <col min="10770" max="10770" width="22.28515625" style="1" customWidth="1"/>
    <col min="10771" max="10772" width="30.7109375" style="1" customWidth="1"/>
    <col min="10773" max="10773" width="25" style="1" customWidth="1"/>
    <col min="10774" max="10774" width="37.42578125" style="1" customWidth="1"/>
    <col min="10775" max="10777" width="30.7109375" style="1" customWidth="1"/>
    <col min="10778" max="11015" width="9" style="1"/>
    <col min="11016" max="11016" width="17.7109375" style="1" customWidth="1"/>
    <col min="11017" max="11017" width="19.5703125" style="1" customWidth="1"/>
    <col min="11018" max="11018" width="14" style="1" customWidth="1"/>
    <col min="11019" max="11019" width="17" style="1" customWidth="1"/>
    <col min="11020" max="11020" width="16.7109375" style="1" customWidth="1"/>
    <col min="11021" max="11021" width="16.5703125" style="1" customWidth="1"/>
    <col min="11022" max="11022" width="61" style="1" customWidth="1"/>
    <col min="11023" max="11023" width="32" style="1" customWidth="1"/>
    <col min="11024" max="11024" width="26" style="1" customWidth="1"/>
    <col min="11025" max="11025" width="24.42578125" style="1" customWidth="1"/>
    <col min="11026" max="11026" width="22.28515625" style="1" customWidth="1"/>
    <col min="11027" max="11028" width="30.7109375" style="1" customWidth="1"/>
    <col min="11029" max="11029" width="25" style="1" customWidth="1"/>
    <col min="11030" max="11030" width="37.42578125" style="1" customWidth="1"/>
    <col min="11031" max="11033" width="30.7109375" style="1" customWidth="1"/>
    <col min="11034" max="11271" width="9" style="1"/>
    <col min="11272" max="11272" width="17.7109375" style="1" customWidth="1"/>
    <col min="11273" max="11273" width="19.5703125" style="1" customWidth="1"/>
    <col min="11274" max="11274" width="14" style="1" customWidth="1"/>
    <col min="11275" max="11275" width="17" style="1" customWidth="1"/>
    <col min="11276" max="11276" width="16.7109375" style="1" customWidth="1"/>
    <col min="11277" max="11277" width="16.5703125" style="1" customWidth="1"/>
    <col min="11278" max="11278" width="61" style="1" customWidth="1"/>
    <col min="11279" max="11279" width="32" style="1" customWidth="1"/>
    <col min="11280" max="11280" width="26" style="1" customWidth="1"/>
    <col min="11281" max="11281" width="24.42578125" style="1" customWidth="1"/>
    <col min="11282" max="11282" width="22.28515625" style="1" customWidth="1"/>
    <col min="11283" max="11284" width="30.7109375" style="1" customWidth="1"/>
    <col min="11285" max="11285" width="25" style="1" customWidth="1"/>
    <col min="11286" max="11286" width="37.42578125" style="1" customWidth="1"/>
    <col min="11287" max="11289" width="30.7109375" style="1" customWidth="1"/>
    <col min="11290" max="11527" width="9" style="1"/>
    <col min="11528" max="11528" width="17.7109375" style="1" customWidth="1"/>
    <col min="11529" max="11529" width="19.5703125" style="1" customWidth="1"/>
    <col min="11530" max="11530" width="14" style="1" customWidth="1"/>
    <col min="11531" max="11531" width="17" style="1" customWidth="1"/>
    <col min="11532" max="11532" width="16.7109375" style="1" customWidth="1"/>
    <col min="11533" max="11533" width="16.5703125" style="1" customWidth="1"/>
    <col min="11534" max="11534" width="61" style="1" customWidth="1"/>
    <col min="11535" max="11535" width="32" style="1" customWidth="1"/>
    <col min="11536" max="11536" width="26" style="1" customWidth="1"/>
    <col min="11537" max="11537" width="24.42578125" style="1" customWidth="1"/>
    <col min="11538" max="11538" width="22.28515625" style="1" customWidth="1"/>
    <col min="11539" max="11540" width="30.7109375" style="1" customWidth="1"/>
    <col min="11541" max="11541" width="25" style="1" customWidth="1"/>
    <col min="11542" max="11542" width="37.42578125" style="1" customWidth="1"/>
    <col min="11543" max="11545" width="30.7109375" style="1" customWidth="1"/>
    <col min="11546" max="11783" width="9" style="1"/>
    <col min="11784" max="11784" width="17.7109375" style="1" customWidth="1"/>
    <col min="11785" max="11785" width="19.5703125" style="1" customWidth="1"/>
    <col min="11786" max="11786" width="14" style="1" customWidth="1"/>
    <col min="11787" max="11787" width="17" style="1" customWidth="1"/>
    <col min="11788" max="11788" width="16.7109375" style="1" customWidth="1"/>
    <col min="11789" max="11789" width="16.5703125" style="1" customWidth="1"/>
    <col min="11790" max="11790" width="61" style="1" customWidth="1"/>
    <col min="11791" max="11791" width="32" style="1" customWidth="1"/>
    <col min="11792" max="11792" width="26" style="1" customWidth="1"/>
    <col min="11793" max="11793" width="24.42578125" style="1" customWidth="1"/>
    <col min="11794" max="11794" width="22.28515625" style="1" customWidth="1"/>
    <col min="11795" max="11796" width="30.7109375" style="1" customWidth="1"/>
    <col min="11797" max="11797" width="25" style="1" customWidth="1"/>
    <col min="11798" max="11798" width="37.42578125" style="1" customWidth="1"/>
    <col min="11799" max="11801" width="30.7109375" style="1" customWidth="1"/>
    <col min="11802" max="12039" width="9" style="1"/>
    <col min="12040" max="12040" width="17.7109375" style="1" customWidth="1"/>
    <col min="12041" max="12041" width="19.5703125" style="1" customWidth="1"/>
    <col min="12042" max="12042" width="14" style="1" customWidth="1"/>
    <col min="12043" max="12043" width="17" style="1" customWidth="1"/>
    <col min="12044" max="12044" width="16.7109375" style="1" customWidth="1"/>
    <col min="12045" max="12045" width="16.5703125" style="1" customWidth="1"/>
    <col min="12046" max="12046" width="61" style="1" customWidth="1"/>
    <col min="12047" max="12047" width="32" style="1" customWidth="1"/>
    <col min="12048" max="12048" width="26" style="1" customWidth="1"/>
    <col min="12049" max="12049" width="24.42578125" style="1" customWidth="1"/>
    <col min="12050" max="12050" width="22.28515625" style="1" customWidth="1"/>
    <col min="12051" max="12052" width="30.7109375" style="1" customWidth="1"/>
    <col min="12053" max="12053" width="25" style="1" customWidth="1"/>
    <col min="12054" max="12054" width="37.42578125" style="1" customWidth="1"/>
    <col min="12055" max="12057" width="30.7109375" style="1" customWidth="1"/>
    <col min="12058" max="12295" width="9" style="1"/>
    <col min="12296" max="12296" width="17.7109375" style="1" customWidth="1"/>
    <col min="12297" max="12297" width="19.5703125" style="1" customWidth="1"/>
    <col min="12298" max="12298" width="14" style="1" customWidth="1"/>
    <col min="12299" max="12299" width="17" style="1" customWidth="1"/>
    <col min="12300" max="12300" width="16.7109375" style="1" customWidth="1"/>
    <col min="12301" max="12301" width="16.5703125" style="1" customWidth="1"/>
    <col min="12302" max="12302" width="61" style="1" customWidth="1"/>
    <col min="12303" max="12303" width="32" style="1" customWidth="1"/>
    <col min="12304" max="12304" width="26" style="1" customWidth="1"/>
    <col min="12305" max="12305" width="24.42578125" style="1" customWidth="1"/>
    <col min="12306" max="12306" width="22.28515625" style="1" customWidth="1"/>
    <col min="12307" max="12308" width="30.7109375" style="1" customWidth="1"/>
    <col min="12309" max="12309" width="25" style="1" customWidth="1"/>
    <col min="12310" max="12310" width="37.42578125" style="1" customWidth="1"/>
    <col min="12311" max="12313" width="30.7109375" style="1" customWidth="1"/>
    <col min="12314" max="12551" width="9" style="1"/>
    <col min="12552" max="12552" width="17.7109375" style="1" customWidth="1"/>
    <col min="12553" max="12553" width="19.5703125" style="1" customWidth="1"/>
    <col min="12554" max="12554" width="14" style="1" customWidth="1"/>
    <col min="12555" max="12555" width="17" style="1" customWidth="1"/>
    <col min="12556" max="12556" width="16.7109375" style="1" customWidth="1"/>
    <col min="12557" max="12557" width="16.5703125" style="1" customWidth="1"/>
    <col min="12558" max="12558" width="61" style="1" customWidth="1"/>
    <col min="12559" max="12559" width="32" style="1" customWidth="1"/>
    <col min="12560" max="12560" width="26" style="1" customWidth="1"/>
    <col min="12561" max="12561" width="24.42578125" style="1" customWidth="1"/>
    <col min="12562" max="12562" width="22.28515625" style="1" customWidth="1"/>
    <col min="12563" max="12564" width="30.7109375" style="1" customWidth="1"/>
    <col min="12565" max="12565" width="25" style="1" customWidth="1"/>
    <col min="12566" max="12566" width="37.42578125" style="1" customWidth="1"/>
    <col min="12567" max="12569" width="30.7109375" style="1" customWidth="1"/>
    <col min="12570" max="12807" width="9" style="1"/>
    <col min="12808" max="12808" width="17.7109375" style="1" customWidth="1"/>
    <col min="12809" max="12809" width="19.5703125" style="1" customWidth="1"/>
    <col min="12810" max="12810" width="14" style="1" customWidth="1"/>
    <col min="12811" max="12811" width="17" style="1" customWidth="1"/>
    <col min="12812" max="12812" width="16.7109375" style="1" customWidth="1"/>
    <col min="12813" max="12813" width="16.5703125" style="1" customWidth="1"/>
    <col min="12814" max="12814" width="61" style="1" customWidth="1"/>
    <col min="12815" max="12815" width="32" style="1" customWidth="1"/>
    <col min="12816" max="12816" width="26" style="1" customWidth="1"/>
    <col min="12817" max="12817" width="24.42578125" style="1" customWidth="1"/>
    <col min="12818" max="12818" width="22.28515625" style="1" customWidth="1"/>
    <col min="12819" max="12820" width="30.7109375" style="1" customWidth="1"/>
    <col min="12821" max="12821" width="25" style="1" customWidth="1"/>
    <col min="12822" max="12822" width="37.42578125" style="1" customWidth="1"/>
    <col min="12823" max="12825" width="30.7109375" style="1" customWidth="1"/>
    <col min="12826" max="13063" width="9" style="1"/>
    <col min="13064" max="13064" width="17.7109375" style="1" customWidth="1"/>
    <col min="13065" max="13065" width="19.5703125" style="1" customWidth="1"/>
    <col min="13066" max="13066" width="14" style="1" customWidth="1"/>
    <col min="13067" max="13067" width="17" style="1" customWidth="1"/>
    <col min="13068" max="13068" width="16.7109375" style="1" customWidth="1"/>
    <col min="13069" max="13069" width="16.5703125" style="1" customWidth="1"/>
    <col min="13070" max="13070" width="61" style="1" customWidth="1"/>
    <col min="13071" max="13071" width="32" style="1" customWidth="1"/>
    <col min="13072" max="13072" width="26" style="1" customWidth="1"/>
    <col min="13073" max="13073" width="24.42578125" style="1" customWidth="1"/>
    <col min="13074" max="13074" width="22.28515625" style="1" customWidth="1"/>
    <col min="13075" max="13076" width="30.7109375" style="1" customWidth="1"/>
    <col min="13077" max="13077" width="25" style="1" customWidth="1"/>
    <col min="13078" max="13078" width="37.42578125" style="1" customWidth="1"/>
    <col min="13079" max="13081" width="30.7109375" style="1" customWidth="1"/>
    <col min="13082" max="13319" width="9" style="1"/>
    <col min="13320" max="13320" width="17.7109375" style="1" customWidth="1"/>
    <col min="13321" max="13321" width="19.5703125" style="1" customWidth="1"/>
    <col min="13322" max="13322" width="14" style="1" customWidth="1"/>
    <col min="13323" max="13323" width="17" style="1" customWidth="1"/>
    <col min="13324" max="13324" width="16.7109375" style="1" customWidth="1"/>
    <col min="13325" max="13325" width="16.5703125" style="1" customWidth="1"/>
    <col min="13326" max="13326" width="61" style="1" customWidth="1"/>
    <col min="13327" max="13327" width="32" style="1" customWidth="1"/>
    <col min="13328" max="13328" width="26" style="1" customWidth="1"/>
    <col min="13329" max="13329" width="24.42578125" style="1" customWidth="1"/>
    <col min="13330" max="13330" width="22.28515625" style="1" customWidth="1"/>
    <col min="13331" max="13332" width="30.7109375" style="1" customWidth="1"/>
    <col min="13333" max="13333" width="25" style="1" customWidth="1"/>
    <col min="13334" max="13334" width="37.42578125" style="1" customWidth="1"/>
    <col min="13335" max="13337" width="30.7109375" style="1" customWidth="1"/>
    <col min="13338" max="13575" width="9" style="1"/>
    <col min="13576" max="13576" width="17.7109375" style="1" customWidth="1"/>
    <col min="13577" max="13577" width="19.5703125" style="1" customWidth="1"/>
    <col min="13578" max="13578" width="14" style="1" customWidth="1"/>
    <col min="13579" max="13579" width="17" style="1" customWidth="1"/>
    <col min="13580" max="13580" width="16.7109375" style="1" customWidth="1"/>
    <col min="13581" max="13581" width="16.5703125" style="1" customWidth="1"/>
    <col min="13582" max="13582" width="61" style="1" customWidth="1"/>
    <col min="13583" max="13583" width="32" style="1" customWidth="1"/>
    <col min="13584" max="13584" width="26" style="1" customWidth="1"/>
    <col min="13585" max="13585" width="24.42578125" style="1" customWidth="1"/>
    <col min="13586" max="13586" width="22.28515625" style="1" customWidth="1"/>
    <col min="13587" max="13588" width="30.7109375" style="1" customWidth="1"/>
    <col min="13589" max="13589" width="25" style="1" customWidth="1"/>
    <col min="13590" max="13590" width="37.42578125" style="1" customWidth="1"/>
    <col min="13591" max="13593" width="30.7109375" style="1" customWidth="1"/>
    <col min="13594" max="13831" width="9" style="1"/>
    <col min="13832" max="13832" width="17.7109375" style="1" customWidth="1"/>
    <col min="13833" max="13833" width="19.5703125" style="1" customWidth="1"/>
    <col min="13834" max="13834" width="14" style="1" customWidth="1"/>
    <col min="13835" max="13835" width="17" style="1" customWidth="1"/>
    <col min="13836" max="13836" width="16.7109375" style="1" customWidth="1"/>
    <col min="13837" max="13837" width="16.5703125" style="1" customWidth="1"/>
    <col min="13838" max="13838" width="61" style="1" customWidth="1"/>
    <col min="13839" max="13839" width="32" style="1" customWidth="1"/>
    <col min="13840" max="13840" width="26" style="1" customWidth="1"/>
    <col min="13841" max="13841" width="24.42578125" style="1" customWidth="1"/>
    <col min="13842" max="13842" width="22.28515625" style="1" customWidth="1"/>
    <col min="13843" max="13844" width="30.7109375" style="1" customWidth="1"/>
    <col min="13845" max="13845" width="25" style="1" customWidth="1"/>
    <col min="13846" max="13846" width="37.42578125" style="1" customWidth="1"/>
    <col min="13847" max="13849" width="30.7109375" style="1" customWidth="1"/>
    <col min="13850" max="14087" width="9" style="1"/>
    <col min="14088" max="14088" width="17.7109375" style="1" customWidth="1"/>
    <col min="14089" max="14089" width="19.5703125" style="1" customWidth="1"/>
    <col min="14090" max="14090" width="14" style="1" customWidth="1"/>
    <col min="14091" max="14091" width="17" style="1" customWidth="1"/>
    <col min="14092" max="14092" width="16.7109375" style="1" customWidth="1"/>
    <col min="14093" max="14093" width="16.5703125" style="1" customWidth="1"/>
    <col min="14094" max="14094" width="61" style="1" customWidth="1"/>
    <col min="14095" max="14095" width="32" style="1" customWidth="1"/>
    <col min="14096" max="14096" width="26" style="1" customWidth="1"/>
    <col min="14097" max="14097" width="24.42578125" style="1" customWidth="1"/>
    <col min="14098" max="14098" width="22.28515625" style="1" customWidth="1"/>
    <col min="14099" max="14100" width="30.7109375" style="1" customWidth="1"/>
    <col min="14101" max="14101" width="25" style="1" customWidth="1"/>
    <col min="14102" max="14102" width="37.42578125" style="1" customWidth="1"/>
    <col min="14103" max="14105" width="30.7109375" style="1" customWidth="1"/>
    <col min="14106" max="14343" width="9" style="1"/>
    <col min="14344" max="14344" width="17.7109375" style="1" customWidth="1"/>
    <col min="14345" max="14345" width="19.5703125" style="1" customWidth="1"/>
    <col min="14346" max="14346" width="14" style="1" customWidth="1"/>
    <col min="14347" max="14347" width="17" style="1" customWidth="1"/>
    <col min="14348" max="14348" width="16.7109375" style="1" customWidth="1"/>
    <col min="14349" max="14349" width="16.5703125" style="1" customWidth="1"/>
    <col min="14350" max="14350" width="61" style="1" customWidth="1"/>
    <col min="14351" max="14351" width="32" style="1" customWidth="1"/>
    <col min="14352" max="14352" width="26" style="1" customWidth="1"/>
    <col min="14353" max="14353" width="24.42578125" style="1" customWidth="1"/>
    <col min="14354" max="14354" width="22.28515625" style="1" customWidth="1"/>
    <col min="14355" max="14356" width="30.7109375" style="1" customWidth="1"/>
    <col min="14357" max="14357" width="25" style="1" customWidth="1"/>
    <col min="14358" max="14358" width="37.42578125" style="1" customWidth="1"/>
    <col min="14359" max="14361" width="30.7109375" style="1" customWidth="1"/>
    <col min="14362" max="14599" width="9" style="1"/>
    <col min="14600" max="14600" width="17.7109375" style="1" customWidth="1"/>
    <col min="14601" max="14601" width="19.5703125" style="1" customWidth="1"/>
    <col min="14602" max="14602" width="14" style="1" customWidth="1"/>
    <col min="14603" max="14603" width="17" style="1" customWidth="1"/>
    <col min="14604" max="14604" width="16.7109375" style="1" customWidth="1"/>
    <col min="14605" max="14605" width="16.5703125" style="1" customWidth="1"/>
    <col min="14606" max="14606" width="61" style="1" customWidth="1"/>
    <col min="14607" max="14607" width="32" style="1" customWidth="1"/>
    <col min="14608" max="14608" width="26" style="1" customWidth="1"/>
    <col min="14609" max="14609" width="24.42578125" style="1" customWidth="1"/>
    <col min="14610" max="14610" width="22.28515625" style="1" customWidth="1"/>
    <col min="14611" max="14612" width="30.7109375" style="1" customWidth="1"/>
    <col min="14613" max="14613" width="25" style="1" customWidth="1"/>
    <col min="14614" max="14614" width="37.42578125" style="1" customWidth="1"/>
    <col min="14615" max="14617" width="30.7109375" style="1" customWidth="1"/>
    <col min="14618" max="14855" width="9" style="1"/>
    <col min="14856" max="14856" width="17.7109375" style="1" customWidth="1"/>
    <col min="14857" max="14857" width="19.5703125" style="1" customWidth="1"/>
    <col min="14858" max="14858" width="14" style="1" customWidth="1"/>
    <col min="14859" max="14859" width="17" style="1" customWidth="1"/>
    <col min="14860" max="14860" width="16.7109375" style="1" customWidth="1"/>
    <col min="14861" max="14861" width="16.5703125" style="1" customWidth="1"/>
    <col min="14862" max="14862" width="61" style="1" customWidth="1"/>
    <col min="14863" max="14863" width="32" style="1" customWidth="1"/>
    <col min="14864" max="14864" width="26" style="1" customWidth="1"/>
    <col min="14865" max="14865" width="24.42578125" style="1" customWidth="1"/>
    <col min="14866" max="14866" width="22.28515625" style="1" customWidth="1"/>
    <col min="14867" max="14868" width="30.7109375" style="1" customWidth="1"/>
    <col min="14869" max="14869" width="25" style="1" customWidth="1"/>
    <col min="14870" max="14870" width="37.42578125" style="1" customWidth="1"/>
    <col min="14871" max="14873" width="30.7109375" style="1" customWidth="1"/>
    <col min="14874" max="15111" width="9" style="1"/>
    <col min="15112" max="15112" width="17.7109375" style="1" customWidth="1"/>
    <col min="15113" max="15113" width="19.5703125" style="1" customWidth="1"/>
    <col min="15114" max="15114" width="14" style="1" customWidth="1"/>
    <col min="15115" max="15115" width="17" style="1" customWidth="1"/>
    <col min="15116" max="15116" width="16.7109375" style="1" customWidth="1"/>
    <col min="15117" max="15117" width="16.5703125" style="1" customWidth="1"/>
    <col min="15118" max="15118" width="61" style="1" customWidth="1"/>
    <col min="15119" max="15119" width="32" style="1" customWidth="1"/>
    <col min="15120" max="15120" width="26" style="1" customWidth="1"/>
    <col min="15121" max="15121" width="24.42578125" style="1" customWidth="1"/>
    <col min="15122" max="15122" width="22.28515625" style="1" customWidth="1"/>
    <col min="15123" max="15124" width="30.7109375" style="1" customWidth="1"/>
    <col min="15125" max="15125" width="25" style="1" customWidth="1"/>
    <col min="15126" max="15126" width="37.42578125" style="1" customWidth="1"/>
    <col min="15127" max="15129" width="30.7109375" style="1" customWidth="1"/>
    <col min="15130" max="15367" width="9" style="1"/>
    <col min="15368" max="15368" width="17.7109375" style="1" customWidth="1"/>
    <col min="15369" max="15369" width="19.5703125" style="1" customWidth="1"/>
    <col min="15370" max="15370" width="14" style="1" customWidth="1"/>
    <col min="15371" max="15371" width="17" style="1" customWidth="1"/>
    <col min="15372" max="15372" width="16.7109375" style="1" customWidth="1"/>
    <col min="15373" max="15373" width="16.5703125" style="1" customWidth="1"/>
    <col min="15374" max="15374" width="61" style="1" customWidth="1"/>
    <col min="15375" max="15375" width="32" style="1" customWidth="1"/>
    <col min="15376" max="15376" width="26" style="1" customWidth="1"/>
    <col min="15377" max="15377" width="24.42578125" style="1" customWidth="1"/>
    <col min="15378" max="15378" width="22.28515625" style="1" customWidth="1"/>
    <col min="15379" max="15380" width="30.7109375" style="1" customWidth="1"/>
    <col min="15381" max="15381" width="25" style="1" customWidth="1"/>
    <col min="15382" max="15382" width="37.42578125" style="1" customWidth="1"/>
    <col min="15383" max="15385" width="30.7109375" style="1" customWidth="1"/>
    <col min="15386" max="15623" width="9" style="1"/>
    <col min="15624" max="15624" width="17.7109375" style="1" customWidth="1"/>
    <col min="15625" max="15625" width="19.5703125" style="1" customWidth="1"/>
    <col min="15626" max="15626" width="14" style="1" customWidth="1"/>
    <col min="15627" max="15627" width="17" style="1" customWidth="1"/>
    <col min="15628" max="15628" width="16.7109375" style="1" customWidth="1"/>
    <col min="15629" max="15629" width="16.5703125" style="1" customWidth="1"/>
    <col min="15630" max="15630" width="61" style="1" customWidth="1"/>
    <col min="15631" max="15631" width="32" style="1" customWidth="1"/>
    <col min="15632" max="15632" width="26" style="1" customWidth="1"/>
    <col min="15633" max="15633" width="24.42578125" style="1" customWidth="1"/>
    <col min="15634" max="15634" width="22.28515625" style="1" customWidth="1"/>
    <col min="15635" max="15636" width="30.7109375" style="1" customWidth="1"/>
    <col min="15637" max="15637" width="25" style="1" customWidth="1"/>
    <col min="15638" max="15638" width="37.42578125" style="1" customWidth="1"/>
    <col min="15639" max="15641" width="30.7109375" style="1" customWidth="1"/>
    <col min="15642" max="15879" width="9" style="1"/>
    <col min="15880" max="15880" width="17.7109375" style="1" customWidth="1"/>
    <col min="15881" max="15881" width="19.5703125" style="1" customWidth="1"/>
    <col min="15882" max="15882" width="14" style="1" customWidth="1"/>
    <col min="15883" max="15883" width="17" style="1" customWidth="1"/>
    <col min="15884" max="15884" width="16.7109375" style="1" customWidth="1"/>
    <col min="15885" max="15885" width="16.5703125" style="1" customWidth="1"/>
    <col min="15886" max="15886" width="61" style="1" customWidth="1"/>
    <col min="15887" max="15887" width="32" style="1" customWidth="1"/>
    <col min="15888" max="15888" width="26" style="1" customWidth="1"/>
    <col min="15889" max="15889" width="24.42578125" style="1" customWidth="1"/>
    <col min="15890" max="15890" width="22.28515625" style="1" customWidth="1"/>
    <col min="15891" max="15892" width="30.7109375" style="1" customWidth="1"/>
    <col min="15893" max="15893" width="25" style="1" customWidth="1"/>
    <col min="15894" max="15894" width="37.42578125" style="1" customWidth="1"/>
    <col min="15895" max="15897" width="30.7109375" style="1" customWidth="1"/>
    <col min="15898" max="16135" width="9" style="1"/>
    <col min="16136" max="16136" width="17.7109375" style="1" customWidth="1"/>
    <col min="16137" max="16137" width="19.5703125" style="1" customWidth="1"/>
    <col min="16138" max="16138" width="14" style="1" customWidth="1"/>
    <col min="16139" max="16139" width="17" style="1" customWidth="1"/>
    <col min="16140" max="16140" width="16.7109375" style="1" customWidth="1"/>
    <col min="16141" max="16141" width="16.5703125" style="1" customWidth="1"/>
    <col min="16142" max="16142" width="61" style="1" customWidth="1"/>
    <col min="16143" max="16143" width="32" style="1" customWidth="1"/>
    <col min="16144" max="16144" width="26" style="1" customWidth="1"/>
    <col min="16145" max="16145" width="24.42578125" style="1" customWidth="1"/>
    <col min="16146" max="16146" width="22.28515625" style="1" customWidth="1"/>
    <col min="16147" max="16148" width="30.7109375" style="1" customWidth="1"/>
    <col min="16149" max="16149" width="25" style="1" customWidth="1"/>
    <col min="16150" max="16150" width="37.42578125" style="1" customWidth="1"/>
    <col min="16151" max="16153" width="30.7109375" style="1" customWidth="1"/>
    <col min="16154" max="16384" width="9" style="1"/>
  </cols>
  <sheetData>
    <row r="1" spans="1:26">
      <c r="A1" s="28" t="s">
        <v>201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Y1" s="1"/>
      <c r="Z1" s="1"/>
    </row>
    <row r="2" spans="1:26" s="6" customFormat="1">
      <c r="A2" s="8" t="s">
        <v>9</v>
      </c>
      <c r="B2" s="8" t="s">
        <v>0</v>
      </c>
      <c r="C2" s="8" t="s">
        <v>4</v>
      </c>
      <c r="D2" s="8" t="s">
        <v>3</v>
      </c>
      <c r="E2" s="8" t="s">
        <v>1</v>
      </c>
      <c r="F2" s="8" t="s">
        <v>11</v>
      </c>
      <c r="G2" s="8" t="s">
        <v>2</v>
      </c>
      <c r="H2" s="8" t="s">
        <v>12</v>
      </c>
      <c r="I2" s="9" t="s">
        <v>13</v>
      </c>
      <c r="J2" s="8" t="s">
        <v>14</v>
      </c>
      <c r="K2" s="9" t="s">
        <v>6</v>
      </c>
      <c r="L2" s="8" t="s">
        <v>10</v>
      </c>
      <c r="M2" s="8" t="s">
        <v>5</v>
      </c>
      <c r="N2" s="10" t="s">
        <v>962</v>
      </c>
      <c r="O2" s="11" t="s">
        <v>199</v>
      </c>
      <c r="P2" s="8" t="s">
        <v>15</v>
      </c>
      <c r="Q2" s="8" t="s">
        <v>8</v>
      </c>
      <c r="R2" s="9" t="s">
        <v>7</v>
      </c>
      <c r="S2" s="11" t="s">
        <v>200</v>
      </c>
      <c r="T2" s="8" t="s">
        <v>16</v>
      </c>
      <c r="U2" s="12" t="s">
        <v>17</v>
      </c>
      <c r="V2" s="13" t="s">
        <v>18</v>
      </c>
    </row>
    <row r="3" spans="1:26">
      <c r="A3" s="14">
        <v>1</v>
      </c>
      <c r="B3" s="15">
        <v>2568</v>
      </c>
      <c r="C3" s="15" t="s">
        <v>19</v>
      </c>
      <c r="D3" s="15" t="s">
        <v>20</v>
      </c>
      <c r="E3" s="15" t="s">
        <v>21</v>
      </c>
      <c r="F3" s="15" t="s">
        <v>22</v>
      </c>
      <c r="G3" s="15" t="s">
        <v>23</v>
      </c>
      <c r="H3" s="16" t="str">
        <f>'[1]รายการจัดซื้อจัดจ้าง 2568'!B6</f>
        <v xml:space="preserve">จ้างบริการวงดนตรี งานวันที่ 25 ตุลาคม 2567 ณ โรงแรมพูลแมน SIBA รุ่นที่ 11 </v>
      </c>
      <c r="I3" s="17">
        <f>'[1]รายการจัดซื้อจัดจ้าง 2568'!E6</f>
        <v>22000</v>
      </c>
      <c r="J3" s="15" t="s">
        <v>24</v>
      </c>
      <c r="K3" s="18">
        <v>22000</v>
      </c>
      <c r="L3" s="15" t="s">
        <v>26</v>
      </c>
      <c r="M3" s="15" t="s">
        <v>25</v>
      </c>
      <c r="N3" s="26" t="s">
        <v>34</v>
      </c>
      <c r="O3" s="17">
        <v>21400</v>
      </c>
      <c r="P3" s="15" t="s">
        <v>175</v>
      </c>
      <c r="Q3" s="19" t="str">
        <f>Table22[[#This Row],[รายชื่อผู้เสนอราคา  ]]</f>
        <v>ห้างหุ้นส่วนสามัญก้องไลฟ์มิวสิก</v>
      </c>
      <c r="R3" s="20">
        <f>Table22[[#This Row],[ราคาที่เสนอ (บาท)]]</f>
        <v>21400</v>
      </c>
      <c r="S3" s="21" t="s">
        <v>864</v>
      </c>
      <c r="T3" s="16" t="s">
        <v>267</v>
      </c>
      <c r="U3" s="22" t="s">
        <v>268</v>
      </c>
      <c r="V3" s="21" t="s">
        <v>269</v>
      </c>
      <c r="Y3" s="1"/>
      <c r="Z3" s="1"/>
    </row>
    <row r="4" spans="1:26">
      <c r="A4" s="14">
        <v>2</v>
      </c>
      <c r="B4" s="15">
        <v>2568</v>
      </c>
      <c r="C4" s="15" t="s">
        <v>19</v>
      </c>
      <c r="D4" s="15" t="s">
        <v>20</v>
      </c>
      <c r="E4" s="15" t="s">
        <v>21</v>
      </c>
      <c r="F4" s="15" t="s">
        <v>22</v>
      </c>
      <c r="G4" s="15" t="s">
        <v>23</v>
      </c>
      <c r="H4" s="16" t="str">
        <f>'[1]รายการจัดซื้อจัดจ้าง 2568'!B7</f>
        <v>ซื้อยาสามัญ สำหรับบริการพนักงานและนักศึกษา</v>
      </c>
      <c r="I4" s="17">
        <f>'[1]รายการจัดซื้อจัดจ้าง 2568'!E7</f>
        <v>600</v>
      </c>
      <c r="J4" s="15" t="s">
        <v>24</v>
      </c>
      <c r="K4" s="18">
        <v>600</v>
      </c>
      <c r="L4" s="15" t="s">
        <v>26</v>
      </c>
      <c r="M4" s="15" t="s">
        <v>25</v>
      </c>
      <c r="N4" s="26" t="s">
        <v>35</v>
      </c>
      <c r="O4" s="17">
        <v>515</v>
      </c>
      <c r="P4" s="15" t="s">
        <v>28</v>
      </c>
      <c r="Q4" s="19" t="str">
        <f>Table22[[#This Row],[รายชื่อผู้เสนอราคา  ]]</f>
        <v>เงินคืนเงินสดย่อย นางสาวนิภาพร ชูสาคร</v>
      </c>
      <c r="R4" s="20">
        <f>Table22[[#This Row],[ราคาที่เสนอ (บาท)]]</f>
        <v>515</v>
      </c>
      <c r="S4" s="21" t="s">
        <v>864</v>
      </c>
      <c r="T4" s="16" t="s">
        <v>270</v>
      </c>
      <c r="U4" s="22" t="s">
        <v>268</v>
      </c>
      <c r="V4" s="21" t="s">
        <v>271</v>
      </c>
      <c r="Y4" s="1"/>
      <c r="Z4" s="1"/>
    </row>
    <row r="5" spans="1:26">
      <c r="A5" s="14">
        <v>3</v>
      </c>
      <c r="B5" s="15">
        <v>2568</v>
      </c>
      <c r="C5" s="15" t="s">
        <v>19</v>
      </c>
      <c r="D5" s="15" t="s">
        <v>20</v>
      </c>
      <c r="E5" s="15" t="s">
        <v>21</v>
      </c>
      <c r="F5" s="15" t="s">
        <v>22</v>
      </c>
      <c r="G5" s="15" t="s">
        <v>23</v>
      </c>
      <c r="H5" s="16" t="str">
        <f>'[1]รายการจัดซื้อจัดจ้าง 2568'!B8</f>
        <v xml:space="preserve">ต่อค่าบำรุงรักษา Core Switch (1/10/2567-30/9/2568)  </v>
      </c>
      <c r="I5" s="17">
        <f>'[1]รายการจัดซื้อจัดจ้าง 2568'!E8</f>
        <v>175000</v>
      </c>
      <c r="J5" s="15" t="s">
        <v>24</v>
      </c>
      <c r="K5" s="18">
        <v>175000</v>
      </c>
      <c r="L5" s="15" t="s">
        <v>26</v>
      </c>
      <c r="M5" s="15" t="s">
        <v>25</v>
      </c>
      <c r="N5" s="26" t="s">
        <v>36</v>
      </c>
      <c r="O5" s="17">
        <v>174773.8</v>
      </c>
      <c r="P5" s="15" t="s">
        <v>29</v>
      </c>
      <c r="Q5" s="19" t="str">
        <f>Table22[[#This Row],[รายชื่อผู้เสนอราคา  ]]</f>
        <v>บริษัท ดาต้าโปร คอมพิวเตอร์ ซิสเต็มส์ จำกัด</v>
      </c>
      <c r="R5" s="20">
        <f>Table22[[#This Row],[ราคาที่เสนอ (บาท)]]</f>
        <v>174773.8</v>
      </c>
      <c r="S5" s="21" t="s">
        <v>864</v>
      </c>
      <c r="T5" s="16" t="s">
        <v>272</v>
      </c>
      <c r="U5" s="22" t="s">
        <v>268</v>
      </c>
      <c r="V5" s="21" t="s">
        <v>273</v>
      </c>
      <c r="Y5" s="1"/>
      <c r="Z5" s="1"/>
    </row>
    <row r="6" spans="1:26">
      <c r="A6" s="14">
        <v>4</v>
      </c>
      <c r="B6" s="15">
        <v>2568</v>
      </c>
      <c r="C6" s="15" t="s">
        <v>19</v>
      </c>
      <c r="D6" s="15" t="s">
        <v>20</v>
      </c>
      <c r="E6" s="15" t="s">
        <v>21</v>
      </c>
      <c r="F6" s="15" t="s">
        <v>22</v>
      </c>
      <c r="G6" s="15" t="s">
        <v>23</v>
      </c>
      <c r="H6" s="16" t="str">
        <f>'[1]รายการจัดซื้อจัดจ้าง 2568'!B9</f>
        <v xml:space="preserve">จ้างบริการช่างภาพ งานวันที่ 18-19 และ 21-25 ตุลาคม 2567 SIBA รุ่นที่ 11 </v>
      </c>
      <c r="I6" s="17">
        <f>'[1]รายการจัดซื้อจัดจ้าง 2568'!E9</f>
        <v>36000</v>
      </c>
      <c r="J6" s="15" t="s">
        <v>24</v>
      </c>
      <c r="K6" s="18">
        <v>36000</v>
      </c>
      <c r="L6" s="15" t="s">
        <v>26</v>
      </c>
      <c r="M6" s="15" t="s">
        <v>25</v>
      </c>
      <c r="N6" s="26" t="s">
        <v>37</v>
      </c>
      <c r="O6" s="17">
        <v>35000</v>
      </c>
      <c r="P6" s="15" t="s">
        <v>30</v>
      </c>
      <c r="Q6" s="19" t="str">
        <f>Table22[[#This Row],[รายชื่อผู้เสนอราคา  ]]</f>
        <v>นางศิรินทร์ วิสุทธิกุลพาณิชย์</v>
      </c>
      <c r="R6" s="20">
        <f>Table22[[#This Row],[ราคาที่เสนอ (บาท)]]</f>
        <v>35000</v>
      </c>
      <c r="S6" s="21" t="s">
        <v>864</v>
      </c>
      <c r="T6" s="16" t="s">
        <v>274</v>
      </c>
      <c r="U6" s="22" t="s">
        <v>268</v>
      </c>
      <c r="V6" s="21" t="s">
        <v>271</v>
      </c>
      <c r="Y6" s="1"/>
      <c r="Z6" s="1"/>
    </row>
    <row r="7" spans="1:26">
      <c r="A7" s="14">
        <v>5</v>
      </c>
      <c r="B7" s="15">
        <v>2568</v>
      </c>
      <c r="C7" s="15" t="s">
        <v>19</v>
      </c>
      <c r="D7" s="15" t="s">
        <v>20</v>
      </c>
      <c r="E7" s="15" t="s">
        <v>21</v>
      </c>
      <c r="F7" s="15" t="s">
        <v>22</v>
      </c>
      <c r="G7" s="15" t="s">
        <v>23</v>
      </c>
      <c r="H7" s="16" t="str">
        <f>'[1]รายการจัดซื้อจัดจ้าง 2568'!B10</f>
        <v xml:space="preserve">จ้างบริการวงดนตรี งานวันที่ 18 ตุลาคม 2567 ณ โรงแรม เดอะ บัฟฟาโล อัมพวา SIBA รุ่นที่ 11 </v>
      </c>
      <c r="I7" s="17">
        <f>'[1]รายการจัดซื้อจัดจ้าง 2568'!E10</f>
        <v>9000</v>
      </c>
      <c r="J7" s="15" t="s">
        <v>24</v>
      </c>
      <c r="K7" s="18">
        <v>9000</v>
      </c>
      <c r="L7" s="15" t="s">
        <v>26</v>
      </c>
      <c r="M7" s="15" t="s">
        <v>25</v>
      </c>
      <c r="N7" s="26" t="s">
        <v>38</v>
      </c>
      <c r="O7" s="17">
        <v>9000</v>
      </c>
      <c r="P7" s="15" t="s">
        <v>31</v>
      </c>
      <c r="Q7" s="19" t="str">
        <f>Table22[[#This Row],[รายชื่อผู้เสนอราคา  ]]</f>
        <v>นายจิตต์พล อ่วมสะอาด</v>
      </c>
      <c r="R7" s="20">
        <f>Table22[[#This Row],[ราคาที่เสนอ (บาท)]]</f>
        <v>9000</v>
      </c>
      <c r="S7" s="21" t="s">
        <v>864</v>
      </c>
      <c r="T7" s="16" t="s">
        <v>275</v>
      </c>
      <c r="U7" s="22" t="s">
        <v>268</v>
      </c>
      <c r="V7" s="21" t="s">
        <v>271</v>
      </c>
      <c r="Y7" s="1"/>
      <c r="Z7" s="1"/>
    </row>
    <row r="8" spans="1:26">
      <c r="A8" s="14">
        <v>6</v>
      </c>
      <c r="B8" s="15">
        <v>2568</v>
      </c>
      <c r="C8" s="15" t="s">
        <v>19</v>
      </c>
      <c r="D8" s="15" t="s">
        <v>20</v>
      </c>
      <c r="E8" s="15" t="s">
        <v>21</v>
      </c>
      <c r="F8" s="15" t="s">
        <v>22</v>
      </c>
      <c r="G8" s="15" t="s">
        <v>23</v>
      </c>
      <c r="H8" s="16" t="str">
        <f>'[1]รายการจัดซื้อจัดจ้าง 2568'!B11</f>
        <v>จ้างทำสติ๊กเกอร์ติดแบคดรอป ชั้น 2 ขนาด W233 X H222 X D46 cm. งานวันที่ 1 ตุลาคม 2567</v>
      </c>
      <c r="I8" s="17">
        <f>'[1]รายการจัดซื้อจัดจ้าง 2568'!E11</f>
        <v>3500</v>
      </c>
      <c r="J8" s="15" t="s">
        <v>24</v>
      </c>
      <c r="K8" s="18">
        <v>3500</v>
      </c>
      <c r="L8" s="15" t="s">
        <v>26</v>
      </c>
      <c r="M8" s="15" t="s">
        <v>25</v>
      </c>
      <c r="N8" s="26" t="s">
        <v>39</v>
      </c>
      <c r="O8" s="17">
        <v>3477.5</v>
      </c>
      <c r="P8" s="15" t="s">
        <v>32</v>
      </c>
      <c r="Q8" s="19" t="str">
        <f>Table22[[#This Row],[รายชื่อผู้เสนอราคา  ]]</f>
        <v>บริษัท ออล ดี ดีไซน์ จำกัด</v>
      </c>
      <c r="R8" s="20">
        <f>Table22[[#This Row],[ราคาที่เสนอ (บาท)]]</f>
        <v>3477.5</v>
      </c>
      <c r="S8" s="21" t="s">
        <v>864</v>
      </c>
      <c r="T8" s="16" t="s">
        <v>276</v>
      </c>
      <c r="U8" s="22" t="s">
        <v>268</v>
      </c>
      <c r="V8" s="21" t="s">
        <v>271</v>
      </c>
      <c r="Y8" s="1"/>
      <c r="Z8" s="1"/>
    </row>
    <row r="9" spans="1:26">
      <c r="A9" s="14">
        <v>7</v>
      </c>
      <c r="B9" s="15">
        <v>2568</v>
      </c>
      <c r="C9" s="15" t="s">
        <v>19</v>
      </c>
      <c r="D9" s="15" t="s">
        <v>20</v>
      </c>
      <c r="E9" s="15" t="s">
        <v>21</v>
      </c>
      <c r="F9" s="15" t="s">
        <v>22</v>
      </c>
      <c r="G9" s="15" t="s">
        <v>23</v>
      </c>
      <c r="H9" s="16" t="str">
        <f>'[1]รายการจัดซื้อจัดจ้าง 2568'!B12</f>
        <v>ซื้ออาหารว่าง และเครื่องดื่ม พร้อมวัสดุอุปกรณ์จัดกิจกรรมงานวันที่ 1 ตุลาคม 2567</v>
      </c>
      <c r="I9" s="17">
        <f>'[1]รายการจัดซื้อจัดจ้าง 2568'!E12</f>
        <v>11000</v>
      </c>
      <c r="J9" s="15" t="s">
        <v>24</v>
      </c>
      <c r="K9" s="18">
        <v>11000</v>
      </c>
      <c r="L9" s="15" t="s">
        <v>26</v>
      </c>
      <c r="M9" s="15" t="s">
        <v>25</v>
      </c>
      <c r="N9" s="26" t="s">
        <v>40</v>
      </c>
      <c r="O9" s="17">
        <v>10978</v>
      </c>
      <c r="P9" s="15" t="s">
        <v>139</v>
      </c>
      <c r="Q9" s="19" t="str">
        <f>Table22[[#This Row],[รายชื่อผู้เสนอราคา  ]]</f>
        <v>เงินคืนพนักงาน นางสาวเนตรนภา ธีรจารุพงศ์</v>
      </c>
      <c r="R9" s="20">
        <f>Table22[[#This Row],[ราคาที่เสนอ (บาท)]]</f>
        <v>10978</v>
      </c>
      <c r="S9" s="21" t="s">
        <v>864</v>
      </c>
      <c r="T9" s="16" t="s">
        <v>277</v>
      </c>
      <c r="U9" s="22" t="s">
        <v>268</v>
      </c>
      <c r="V9" s="21" t="s">
        <v>271</v>
      </c>
      <c r="Y9" s="1"/>
      <c r="Z9" s="1"/>
    </row>
    <row r="10" spans="1:26">
      <c r="A10" s="14">
        <v>8</v>
      </c>
      <c r="B10" s="15">
        <v>2568</v>
      </c>
      <c r="C10" s="15" t="s">
        <v>19</v>
      </c>
      <c r="D10" s="15" t="s">
        <v>20</v>
      </c>
      <c r="E10" s="15" t="s">
        <v>21</v>
      </c>
      <c r="F10" s="15" t="s">
        <v>22</v>
      </c>
      <c r="G10" s="15" t="s">
        <v>23</v>
      </c>
      <c r="H10" s="16" t="str">
        <f>'[1]รายการจัดซื้อจัดจ้าง 2568'!B13</f>
        <v>ซื้อช่อดอกไม้สด จำนวน 1 ช่อ</v>
      </c>
      <c r="I10" s="17">
        <f>'[1]รายการจัดซื้อจัดจ้าง 2568'!E13</f>
        <v>1200</v>
      </c>
      <c r="J10" s="15" t="s">
        <v>24</v>
      </c>
      <c r="K10" s="18">
        <v>1200</v>
      </c>
      <c r="L10" s="15" t="s">
        <v>26</v>
      </c>
      <c r="M10" s="15" t="s">
        <v>25</v>
      </c>
      <c r="N10" s="26" t="s">
        <v>41</v>
      </c>
      <c r="O10" s="17">
        <v>1200</v>
      </c>
      <c r="P10" s="15">
        <v>900003</v>
      </c>
      <c r="Q10" s="19" t="str">
        <f>Table22[[#This Row],[รายชื่อผู้เสนอราคา  ]]</f>
        <v>เงินคืนพนักงาน นางสาวพิมพ์สิริ พรนิภาอำไพ</v>
      </c>
      <c r="R10" s="20">
        <f>Table22[[#This Row],[ราคาที่เสนอ (บาท)]]</f>
        <v>1200</v>
      </c>
      <c r="S10" s="21" t="s">
        <v>864</v>
      </c>
      <c r="T10" s="16" t="s">
        <v>278</v>
      </c>
      <c r="U10" s="22" t="s">
        <v>268</v>
      </c>
      <c r="V10" s="21" t="s">
        <v>271</v>
      </c>
      <c r="Y10" s="1"/>
      <c r="Z10" s="1"/>
    </row>
    <row r="11" spans="1:26">
      <c r="A11" s="14">
        <v>9</v>
      </c>
      <c r="B11" s="15">
        <v>2568</v>
      </c>
      <c r="C11" s="15" t="s">
        <v>19</v>
      </c>
      <c r="D11" s="15" t="s">
        <v>20</v>
      </c>
      <c r="E11" s="15" t="s">
        <v>21</v>
      </c>
      <c r="F11" s="15" t="s">
        <v>22</v>
      </c>
      <c r="G11" s="15" t="s">
        <v>23</v>
      </c>
      <c r="H11" s="16" t="str">
        <f>'[1]รายการจัดซื้อจัดจ้าง 2568'!B14</f>
        <v>ซื้อวัสดุอุปกรณ์  จัดกิจกรรมทำบุญ วันที่ 1 ตุลาคม 2567</v>
      </c>
      <c r="I11" s="17">
        <f>'[1]รายการจัดซื้อจัดจ้าง 2568'!E14</f>
        <v>13000</v>
      </c>
      <c r="J11" s="15" t="s">
        <v>24</v>
      </c>
      <c r="K11" s="18">
        <v>13000</v>
      </c>
      <c r="L11" s="15" t="s">
        <v>26</v>
      </c>
      <c r="M11" s="15" t="s">
        <v>25</v>
      </c>
      <c r="N11" s="26" t="s">
        <v>42</v>
      </c>
      <c r="O11" s="17">
        <v>12392</v>
      </c>
      <c r="P11" s="15">
        <v>900003</v>
      </c>
      <c r="Q11" s="19" t="str">
        <f>Table22[[#This Row],[รายชื่อผู้เสนอราคา  ]]</f>
        <v xml:space="preserve">เงินคืนเงินทดรองจ่าย </v>
      </c>
      <c r="R11" s="20">
        <f>Table22[[#This Row],[ราคาที่เสนอ (บาท)]]</f>
        <v>12392</v>
      </c>
      <c r="S11" s="21" t="s">
        <v>864</v>
      </c>
      <c r="T11" s="16" t="s">
        <v>279</v>
      </c>
      <c r="U11" s="22" t="s">
        <v>268</v>
      </c>
      <c r="V11" s="21" t="s">
        <v>271</v>
      </c>
      <c r="Y11" s="1"/>
      <c r="Z11" s="1"/>
    </row>
    <row r="12" spans="1:26">
      <c r="A12" s="14">
        <v>10</v>
      </c>
      <c r="B12" s="15">
        <v>2568</v>
      </c>
      <c r="C12" s="15" t="s">
        <v>19</v>
      </c>
      <c r="D12" s="15" t="s">
        <v>20</v>
      </c>
      <c r="E12" s="15" t="s">
        <v>21</v>
      </c>
      <c r="F12" s="15" t="s">
        <v>22</v>
      </c>
      <c r="G12" s="15" t="s">
        <v>23</v>
      </c>
      <c r="H12" s="16" t="str">
        <f>'[1]รายการจัดซื้อจัดจ้าง 2568'!B15</f>
        <v>ซื้ออาหารว่าง จัดประชุม งานวันที่ 2 ตุลาคม 2567</v>
      </c>
      <c r="I12" s="17">
        <f>'[1]รายการจัดซื้อจัดจ้าง 2568'!E15</f>
        <v>775</v>
      </c>
      <c r="J12" s="15" t="s">
        <v>24</v>
      </c>
      <c r="K12" s="18">
        <v>775</v>
      </c>
      <c r="L12" s="15" t="s">
        <v>26</v>
      </c>
      <c r="M12" s="15" t="s">
        <v>25</v>
      </c>
      <c r="N12" s="26" t="s">
        <v>43</v>
      </c>
      <c r="O12" s="17">
        <v>775</v>
      </c>
      <c r="P12" s="15" t="s">
        <v>29</v>
      </c>
      <c r="Q12" s="19" t="str">
        <f>Table22[[#This Row],[รายชื่อผู้เสนอราคา  ]]</f>
        <v>เงินคืนพนักงาน ดร. ฉัตรชัย ฉัตรภิญญาคุปต์</v>
      </c>
      <c r="R12" s="20">
        <f>Table22[[#This Row],[ราคาที่เสนอ (บาท)]]</f>
        <v>775</v>
      </c>
      <c r="S12" s="21" t="s">
        <v>864</v>
      </c>
      <c r="T12" s="16" t="s">
        <v>280</v>
      </c>
      <c r="U12" s="22">
        <v>243898</v>
      </c>
      <c r="V12" s="21" t="s">
        <v>271</v>
      </c>
      <c r="Y12" s="1"/>
      <c r="Z12" s="1"/>
    </row>
    <row r="13" spans="1:26">
      <c r="A13" s="14">
        <v>11</v>
      </c>
      <c r="B13" s="15">
        <v>2568</v>
      </c>
      <c r="C13" s="15" t="s">
        <v>19</v>
      </c>
      <c r="D13" s="15" t="s">
        <v>20</v>
      </c>
      <c r="E13" s="15" t="s">
        <v>21</v>
      </c>
      <c r="F13" s="15" t="s">
        <v>22</v>
      </c>
      <c r="G13" s="15" t="s">
        <v>23</v>
      </c>
      <c r="H13" s="16" t="str">
        <f>'[1]รายการจัดซื้อจัดจ้าง 2568'!B16</f>
        <v>ซื้อช่อดอกไม้สด จำนวน 1 ช่อ งานวันที่ 4 ตุลาคม 2567</v>
      </c>
      <c r="I13" s="17">
        <f>'[1]รายการจัดซื้อจัดจ้าง 2568'!E16</f>
        <v>1500</v>
      </c>
      <c r="J13" s="15" t="s">
        <v>24</v>
      </c>
      <c r="K13" s="18">
        <v>1500</v>
      </c>
      <c r="L13" s="15" t="s">
        <v>26</v>
      </c>
      <c r="M13" s="15" t="s">
        <v>25</v>
      </c>
      <c r="N13" s="26" t="s">
        <v>44</v>
      </c>
      <c r="O13" s="17">
        <v>1500</v>
      </c>
      <c r="P13" s="15">
        <v>900003</v>
      </c>
      <c r="Q13" s="19" t="str">
        <f>Table22[[#This Row],[รายชื่อผู้เสนอราคา  ]]</f>
        <v>เงินคืนพนักงาน นางสาวอุษณีย์ พันธ์จันทรอุไร</v>
      </c>
      <c r="R13" s="20">
        <f>Table22[[#This Row],[ราคาที่เสนอ (บาท)]]</f>
        <v>1500</v>
      </c>
      <c r="S13" s="21" t="s">
        <v>864</v>
      </c>
      <c r="T13" s="16" t="s">
        <v>281</v>
      </c>
      <c r="U13" s="22">
        <v>243900</v>
      </c>
      <c r="V13" s="21" t="s">
        <v>271</v>
      </c>
      <c r="Y13" s="1"/>
      <c r="Z13" s="1"/>
    </row>
    <row r="14" spans="1:26">
      <c r="A14" s="14">
        <v>12</v>
      </c>
      <c r="B14" s="15">
        <v>2568</v>
      </c>
      <c r="C14" s="15" t="s">
        <v>19</v>
      </c>
      <c r="D14" s="15" t="s">
        <v>20</v>
      </c>
      <c r="E14" s="15" t="s">
        <v>21</v>
      </c>
      <c r="F14" s="15" t="s">
        <v>22</v>
      </c>
      <c r="G14" s="15" t="s">
        <v>23</v>
      </c>
      <c r="H14" s="16" t="str">
        <f>'[1]รายการจัดซื้อจัดจ้าง 2568'!B17</f>
        <v>จ้างบริการซ่อมแซมเครื่องดื่มอากาศ ชั้น 3</v>
      </c>
      <c r="I14" s="17">
        <f>'[1]รายการจัดซื้อจัดจ้าง 2568'!E17</f>
        <v>16500</v>
      </c>
      <c r="J14" s="15" t="s">
        <v>24</v>
      </c>
      <c r="K14" s="18">
        <v>16500</v>
      </c>
      <c r="L14" s="15" t="s">
        <v>26</v>
      </c>
      <c r="M14" s="15" t="s">
        <v>25</v>
      </c>
      <c r="N14" s="26" t="s">
        <v>45</v>
      </c>
      <c r="O14" s="17">
        <v>16371</v>
      </c>
      <c r="P14" s="15">
        <v>900003</v>
      </c>
      <c r="Q14" s="19" t="str">
        <f>Table22[[#This Row],[รายชื่อผู้เสนอราคา  ]]</f>
        <v>บริษัท สหชัยแอร์ เซอร์วิส จำกัด</v>
      </c>
      <c r="R14" s="20">
        <f>Table22[[#This Row],[ราคาที่เสนอ (บาท)]]</f>
        <v>16371</v>
      </c>
      <c r="S14" s="21" t="s">
        <v>864</v>
      </c>
      <c r="T14" s="16" t="s">
        <v>282</v>
      </c>
      <c r="U14" s="22">
        <v>243900</v>
      </c>
      <c r="V14" s="21" t="s">
        <v>271</v>
      </c>
      <c r="Y14" s="1"/>
      <c r="Z14" s="1"/>
    </row>
    <row r="15" spans="1:26">
      <c r="A15" s="14">
        <v>13</v>
      </c>
      <c r="B15" s="15">
        <v>2568</v>
      </c>
      <c r="C15" s="15" t="s">
        <v>19</v>
      </c>
      <c r="D15" s="15" t="s">
        <v>20</v>
      </c>
      <c r="E15" s="15" t="s">
        <v>21</v>
      </c>
      <c r="F15" s="15" t="s">
        <v>22</v>
      </c>
      <c r="G15" s="15" t="s">
        <v>23</v>
      </c>
      <c r="H15" s="16" t="str">
        <f>'[1]รายการจัดซื้อจัดจ้าง 2568'!B18</f>
        <v>จ้างบริการเช่าห้องจัดเลี้ยงพร้อมอาหารและเครื่องดื่ม งานฝึกซ้อมรับปริญญาบัตร ครั้งที่ 1 ปีการศึกษา 2566</v>
      </c>
      <c r="I15" s="17">
        <f>'[1]รายการจัดซื้อจัดจ้าง 2568'!E18</f>
        <v>300000</v>
      </c>
      <c r="J15" s="15" t="s">
        <v>24</v>
      </c>
      <c r="K15" s="18">
        <v>300000</v>
      </c>
      <c r="L15" s="15" t="s">
        <v>26</v>
      </c>
      <c r="M15" s="15" t="s">
        <v>25</v>
      </c>
      <c r="N15" s="26" t="s">
        <v>202</v>
      </c>
      <c r="O15" s="17">
        <v>300000</v>
      </c>
      <c r="P15" s="15" t="s">
        <v>140</v>
      </c>
      <c r="Q15" s="19" t="str">
        <f>Table22[[#This Row],[รายชื่อผู้เสนอราคา  ]]</f>
        <v>งานววันที่ 5 ตุลาคม 2567  บริษัท วิภาวดีรังสิต โฮเต็ล จำกัด</v>
      </c>
      <c r="R15" s="20">
        <f>Table22[[#This Row],[ราคาที่เสนอ (บาท)]]</f>
        <v>300000</v>
      </c>
      <c r="S15" s="21" t="s">
        <v>864</v>
      </c>
      <c r="T15" s="16" t="s">
        <v>283</v>
      </c>
      <c r="U15" s="22">
        <v>243900</v>
      </c>
      <c r="V15" s="21">
        <v>243919</v>
      </c>
      <c r="Y15" s="1"/>
      <c r="Z15" s="1"/>
    </row>
    <row r="16" spans="1:26">
      <c r="A16" s="14">
        <v>14</v>
      </c>
      <c r="B16" s="15">
        <v>2568</v>
      </c>
      <c r="C16" s="15" t="s">
        <v>19</v>
      </c>
      <c r="D16" s="15" t="s">
        <v>20</v>
      </c>
      <c r="E16" s="15" t="s">
        <v>21</v>
      </c>
      <c r="F16" s="15" t="s">
        <v>22</v>
      </c>
      <c r="G16" s="15" t="s">
        <v>23</v>
      </c>
      <c r="H16" s="16" t="str">
        <f>'[1]รายการจัดซื้อจัดจ้าง 2568'!B19</f>
        <v>ซื้อวัสดุอุปกรณ์  จัดกิจกรรม วันที่ 5 ตุลาคม 2567</v>
      </c>
      <c r="I16" s="17">
        <f>'[1]รายการจัดซื้อจัดจ้าง 2568'!E19</f>
        <v>1500</v>
      </c>
      <c r="J16" s="15" t="s">
        <v>24</v>
      </c>
      <c r="K16" s="18">
        <v>1500</v>
      </c>
      <c r="L16" s="15" t="s">
        <v>26</v>
      </c>
      <c r="M16" s="15" t="s">
        <v>25</v>
      </c>
      <c r="N16" s="26" t="s">
        <v>46</v>
      </c>
      <c r="O16" s="17">
        <v>1399</v>
      </c>
      <c r="P16" s="15" t="s">
        <v>131</v>
      </c>
      <c r="Q16" s="19" t="str">
        <f>Table22[[#This Row],[รายชื่อผู้เสนอราคา  ]]</f>
        <v>เงินคินพนักงาน นายสรชัย อนุพันธุเมธา</v>
      </c>
      <c r="R16" s="20">
        <f>Table22[[#This Row],[ราคาที่เสนอ (บาท)]]</f>
        <v>1399</v>
      </c>
      <c r="S16" s="21" t="s">
        <v>864</v>
      </c>
      <c r="T16" s="16" t="s">
        <v>284</v>
      </c>
      <c r="U16" s="22">
        <v>243900</v>
      </c>
      <c r="V16" s="22">
        <v>243919</v>
      </c>
      <c r="Y16" s="1"/>
      <c r="Z16" s="1"/>
    </row>
    <row r="17" spans="1:26">
      <c r="A17" s="14">
        <v>15</v>
      </c>
      <c r="B17" s="15">
        <v>2568</v>
      </c>
      <c r="C17" s="15" t="s">
        <v>19</v>
      </c>
      <c r="D17" s="15" t="s">
        <v>20</v>
      </c>
      <c r="E17" s="15" t="s">
        <v>21</v>
      </c>
      <c r="F17" s="15" t="s">
        <v>22</v>
      </c>
      <c r="G17" s="15" t="s">
        <v>23</v>
      </c>
      <c r="H17" s="16" t="str">
        <f>'[1]รายการจัดซื้อจัดจ้าง 2568'!B20</f>
        <v>จ้างบริการเช่ารถตู้โดยสาร จำนวน 5 คัน SIBA รุ่นที่ 11  งานวันที่ 18-19 ตุลาคม 2567</v>
      </c>
      <c r="I17" s="17">
        <f>'[1]รายการจัดซื้อจัดจ้าง 2568'!E20</f>
        <v>33000</v>
      </c>
      <c r="J17" s="15" t="s">
        <v>24</v>
      </c>
      <c r="K17" s="18">
        <v>33000</v>
      </c>
      <c r="L17" s="15" t="s">
        <v>26</v>
      </c>
      <c r="M17" s="15" t="s">
        <v>25</v>
      </c>
      <c r="N17" s="26" t="s">
        <v>47</v>
      </c>
      <c r="O17" s="17">
        <v>13500</v>
      </c>
      <c r="P17" s="15">
        <v>900003</v>
      </c>
      <c r="Q17" s="19" t="str">
        <f>Table22[[#This Row],[รายชื่อผู้เสนอราคา  ]]</f>
        <v xml:space="preserve">บริษัท พีพี 5052 กรุ๊ป จำกัด </v>
      </c>
      <c r="R17" s="20">
        <f>Table22[[#This Row],[ราคาที่เสนอ (บาท)]]</f>
        <v>13500</v>
      </c>
      <c r="S17" s="21" t="s">
        <v>864</v>
      </c>
      <c r="T17" s="16" t="s">
        <v>285</v>
      </c>
      <c r="U17" s="22">
        <v>243900</v>
      </c>
      <c r="V17" s="22">
        <v>243919</v>
      </c>
      <c r="Y17" s="1"/>
      <c r="Z17" s="1"/>
    </row>
    <row r="18" spans="1:26">
      <c r="A18" s="14">
        <v>16</v>
      </c>
      <c r="B18" s="15">
        <v>2568</v>
      </c>
      <c r="C18" s="15" t="s">
        <v>19</v>
      </c>
      <c r="D18" s="15" t="s">
        <v>20</v>
      </c>
      <c r="E18" s="15" t="s">
        <v>21</v>
      </c>
      <c r="F18" s="15" t="s">
        <v>22</v>
      </c>
      <c r="G18" s="15" t="s">
        <v>23</v>
      </c>
      <c r="H18" s="16" t="str">
        <f>'[1]รายการจัดซื้อจัดจ้าง 2568'!B21</f>
        <v>จ้างบริการเช่ารถตู้โดยสาร จำนวน 1 คัน งานวันที่ 2 และ 4 ตุลาคม 2567</v>
      </c>
      <c r="I18" s="17">
        <f>'[1]รายการจัดซื้อจัดจ้าง 2568'!E21</f>
        <v>6000</v>
      </c>
      <c r="J18" s="15" t="s">
        <v>24</v>
      </c>
      <c r="K18" s="18">
        <v>6000</v>
      </c>
      <c r="L18" s="15" t="s">
        <v>26</v>
      </c>
      <c r="M18" s="15" t="s">
        <v>25</v>
      </c>
      <c r="N18" s="26" t="s">
        <v>47</v>
      </c>
      <c r="O18" s="17">
        <v>6000</v>
      </c>
      <c r="P18" s="15" t="s">
        <v>132</v>
      </c>
      <c r="Q18" s="19" t="str">
        <f>Table22[[#This Row],[รายชื่อผู้เสนอราคา  ]]</f>
        <v xml:space="preserve">บริษัท พีพี 5052 กรุ๊ป จำกัด </v>
      </c>
      <c r="R18" s="20">
        <f>Table22[[#This Row],[ราคาที่เสนอ (บาท)]]</f>
        <v>6000</v>
      </c>
      <c r="S18" s="21" t="s">
        <v>864</v>
      </c>
      <c r="T18" s="16" t="s">
        <v>286</v>
      </c>
      <c r="U18" s="22">
        <v>243900</v>
      </c>
      <c r="V18" s="22">
        <v>243919</v>
      </c>
      <c r="Y18" s="1"/>
      <c r="Z18" s="1"/>
    </row>
    <row r="19" spans="1:26">
      <c r="A19" s="14">
        <v>17</v>
      </c>
      <c r="B19" s="15">
        <v>2568</v>
      </c>
      <c r="C19" s="15" t="s">
        <v>19</v>
      </c>
      <c r="D19" s="15" t="s">
        <v>20</v>
      </c>
      <c r="E19" s="15" t="s">
        <v>21</v>
      </c>
      <c r="F19" s="15" t="s">
        <v>22</v>
      </c>
      <c r="G19" s="15" t="s">
        <v>23</v>
      </c>
      <c r="H19" s="16" t="str">
        <f>'[1]รายการจัดซื้อจัดจ้าง 2568'!B22</f>
        <v>จ้างบริการเช่ารถตู้โดยสาร T037/67 จำนวน 1 คัน งานวันที่ 21 กันยายน 2567</v>
      </c>
      <c r="I19" s="17">
        <f>'[1]รายการจัดซื้อจัดจ้าง 2568'!E22</f>
        <v>2600</v>
      </c>
      <c r="J19" s="15" t="s">
        <v>24</v>
      </c>
      <c r="K19" s="18">
        <v>2600</v>
      </c>
      <c r="L19" s="15" t="s">
        <v>26</v>
      </c>
      <c r="M19" s="15" t="s">
        <v>25</v>
      </c>
      <c r="N19" s="26" t="s">
        <v>47</v>
      </c>
      <c r="O19" s="17">
        <v>2600</v>
      </c>
      <c r="P19" s="15" t="s">
        <v>132</v>
      </c>
      <c r="Q19" s="19" t="str">
        <f>Table22[[#This Row],[รายชื่อผู้เสนอราคา  ]]</f>
        <v xml:space="preserve">บริษัท พีพี 5052 กรุ๊ป จำกัด </v>
      </c>
      <c r="R19" s="20">
        <f>Table22[[#This Row],[ราคาที่เสนอ (บาท)]]</f>
        <v>2600</v>
      </c>
      <c r="S19" s="21" t="s">
        <v>864</v>
      </c>
      <c r="T19" s="16" t="s">
        <v>287</v>
      </c>
      <c r="U19" s="22">
        <v>243900</v>
      </c>
      <c r="V19" s="22">
        <v>243922</v>
      </c>
      <c r="Y19" s="1"/>
      <c r="Z19" s="1"/>
    </row>
    <row r="20" spans="1:26">
      <c r="A20" s="14">
        <v>18</v>
      </c>
      <c r="B20" s="15">
        <v>2568</v>
      </c>
      <c r="C20" s="15" t="s">
        <v>19</v>
      </c>
      <c r="D20" s="15" t="s">
        <v>20</v>
      </c>
      <c r="E20" s="15" t="s">
        <v>21</v>
      </c>
      <c r="F20" s="15" t="s">
        <v>22</v>
      </c>
      <c r="G20" s="15" t="s">
        <v>23</v>
      </c>
      <c r="H20" s="16" t="str">
        <f>'[1]รายการจัดซื้อจัดจ้าง 2568'!B23</f>
        <v>ซื้ออาหาร จัดฝึกอบรม T036/67 งานวันที่ 26-27 กันยายน 2567</v>
      </c>
      <c r="I20" s="17">
        <f>'[1]รายการจัดซื้อจัดจ้าง 2568'!E23</f>
        <v>20000</v>
      </c>
      <c r="J20" s="15" t="s">
        <v>24</v>
      </c>
      <c r="K20" s="18">
        <v>20000</v>
      </c>
      <c r="L20" s="15" t="s">
        <v>26</v>
      </c>
      <c r="M20" s="15" t="s">
        <v>25</v>
      </c>
      <c r="N20" s="26" t="s">
        <v>48</v>
      </c>
      <c r="O20" s="17">
        <v>19100</v>
      </c>
      <c r="P20" s="15" t="s">
        <v>132</v>
      </c>
      <c r="Q20" s="19" t="str">
        <f>Table22[[#This Row],[รายชื่อผู้เสนอราคา  ]]</f>
        <v xml:space="preserve">นางพรรษมณฑ์ เสริมสิน </v>
      </c>
      <c r="R20" s="20">
        <f>Table22[[#This Row],[ราคาที่เสนอ (บาท)]]</f>
        <v>19100</v>
      </c>
      <c r="S20" s="21" t="s">
        <v>864</v>
      </c>
      <c r="T20" s="16" t="s">
        <v>288</v>
      </c>
      <c r="U20" s="22">
        <v>243900</v>
      </c>
      <c r="V20" s="22">
        <v>243922</v>
      </c>
      <c r="Y20" s="1"/>
      <c r="Z20" s="1"/>
    </row>
    <row r="21" spans="1:26">
      <c r="A21" s="14">
        <v>19</v>
      </c>
      <c r="B21" s="15">
        <v>2568</v>
      </c>
      <c r="C21" s="15" t="s">
        <v>19</v>
      </c>
      <c r="D21" s="15" t="s">
        <v>20</v>
      </c>
      <c r="E21" s="15" t="s">
        <v>21</v>
      </c>
      <c r="F21" s="15" t="s">
        <v>22</v>
      </c>
      <c r="G21" s="15" t="s">
        <v>23</v>
      </c>
      <c r="H21" s="16" t="str">
        <f>'[1]รายการจัดซื้อจัดจ้าง 2568'!B24</f>
        <v>ซื้ออาหารว่าง และเครื่องดื่ม จัดฝึกอบรม T036/67 งานวันที่ 26-27 กันยายน 2567</v>
      </c>
      <c r="I21" s="17">
        <f>'[1]รายการจัดซื้อจัดจ้าง 2568'!E24</f>
        <v>8089</v>
      </c>
      <c r="J21" s="15" t="s">
        <v>24</v>
      </c>
      <c r="K21" s="18">
        <v>8089</v>
      </c>
      <c r="L21" s="15" t="s">
        <v>26</v>
      </c>
      <c r="M21" s="15" t="s">
        <v>25</v>
      </c>
      <c r="N21" s="26" t="s">
        <v>49</v>
      </c>
      <c r="O21" s="17">
        <v>8089</v>
      </c>
      <c r="P21" s="15" t="s">
        <v>133</v>
      </c>
      <c r="Q21" s="19" t="str">
        <f>Table22[[#This Row],[รายชื่อผู้เสนอราคา  ]]</f>
        <v>เงินคืนพนักงาน นายพิธี คลี่ฉายา</v>
      </c>
      <c r="R21" s="20">
        <f>Table22[[#This Row],[ราคาที่เสนอ (บาท)]]</f>
        <v>8089</v>
      </c>
      <c r="S21" s="21" t="s">
        <v>864</v>
      </c>
      <c r="T21" s="16" t="s">
        <v>289</v>
      </c>
      <c r="U21" s="22">
        <v>243901</v>
      </c>
      <c r="V21" s="22">
        <v>243922</v>
      </c>
      <c r="Y21" s="1"/>
      <c r="Z21" s="1"/>
    </row>
    <row r="22" spans="1:26">
      <c r="A22" s="14">
        <v>20</v>
      </c>
      <c r="B22" s="15">
        <v>2568</v>
      </c>
      <c r="C22" s="15" t="s">
        <v>19</v>
      </c>
      <c r="D22" s="15" t="s">
        <v>20</v>
      </c>
      <c r="E22" s="15" t="s">
        <v>21</v>
      </c>
      <c r="F22" s="15" t="s">
        <v>22</v>
      </c>
      <c r="G22" s="15" t="s">
        <v>23</v>
      </c>
      <c r="H22" s="16" t="str">
        <f>'[1]รายการจัดซื้อจัดจ้าง 2568'!B25</f>
        <v>ซื้ออาหาร และเครื่องดื่ม จัดฝึกอบรม T035/67 งานวันที่ 8 กันยายน 2567</v>
      </c>
      <c r="I22" s="17">
        <f>'[1]รายการจัดซื้อจัดจ้าง 2568'!E25</f>
        <v>543</v>
      </c>
      <c r="J22" s="15" t="s">
        <v>24</v>
      </c>
      <c r="K22" s="18">
        <v>543</v>
      </c>
      <c r="L22" s="15" t="s">
        <v>26</v>
      </c>
      <c r="M22" s="15" t="s">
        <v>25</v>
      </c>
      <c r="N22" s="26" t="s">
        <v>50</v>
      </c>
      <c r="O22" s="17">
        <v>543</v>
      </c>
      <c r="P22" s="15">
        <v>900003</v>
      </c>
      <c r="Q22" s="19" t="str">
        <f>Table22[[#This Row],[รายชื่อผู้เสนอราคา  ]]</f>
        <v>เงินคืนพนักงาน นางสาววีราภรณ์ อุยานันท์</v>
      </c>
      <c r="R22" s="20">
        <f>Table22[[#This Row],[ราคาที่เสนอ (บาท)]]</f>
        <v>543</v>
      </c>
      <c r="S22" s="21" t="s">
        <v>864</v>
      </c>
      <c r="T22" s="16" t="s">
        <v>290</v>
      </c>
      <c r="U22" s="22">
        <v>243901</v>
      </c>
      <c r="V22" s="22">
        <v>243922</v>
      </c>
      <c r="Y22" s="1"/>
      <c r="Z22" s="1"/>
    </row>
    <row r="23" spans="1:26">
      <c r="A23" s="14">
        <v>21</v>
      </c>
      <c r="B23" s="15">
        <v>2568</v>
      </c>
      <c r="C23" s="15" t="s">
        <v>19</v>
      </c>
      <c r="D23" s="15" t="s">
        <v>20</v>
      </c>
      <c r="E23" s="15" t="s">
        <v>21</v>
      </c>
      <c r="F23" s="15" t="s">
        <v>22</v>
      </c>
      <c r="G23" s="15" t="s">
        <v>23</v>
      </c>
      <c r="H23" s="16" t="str">
        <f>'[1]รายการจัดซื้อจัดจ้าง 2568'!B26</f>
        <v>จ้างบริการจัดทำเสื้อแจ็คเก็ต รุ่น 27B ,หลักสูตร 4+1 รุ่น 27, หลักสูตร MDMM รุ่น 27 จำนวน 262 ตัว</v>
      </c>
      <c r="I23" s="17">
        <f>'[1]รายการจัดซื้อจัดจ้าง 2568'!E26</f>
        <v>200000</v>
      </c>
      <c r="J23" s="15" t="s">
        <v>24</v>
      </c>
      <c r="K23" s="18">
        <v>200000</v>
      </c>
      <c r="L23" s="15" t="s">
        <v>26</v>
      </c>
      <c r="M23" s="15" t="s">
        <v>25</v>
      </c>
      <c r="N23" s="26" t="s">
        <v>51</v>
      </c>
      <c r="O23" s="17">
        <v>144100</v>
      </c>
      <c r="P23" s="15">
        <v>900003</v>
      </c>
      <c r="Q23" s="19" t="str">
        <f>Table22[[#This Row],[รายชื่อผู้เสนอราคา  ]]</f>
        <v>บริษัท อุดมถาวร การ์เม้นท์ จำกัด</v>
      </c>
      <c r="R23" s="20">
        <f>Table22[[#This Row],[ราคาที่เสนอ (บาท)]]</f>
        <v>144100</v>
      </c>
      <c r="S23" s="21" t="s">
        <v>864</v>
      </c>
      <c r="T23" s="16" t="s">
        <v>291</v>
      </c>
      <c r="U23" s="22">
        <v>243902</v>
      </c>
      <c r="V23" s="22">
        <v>243922</v>
      </c>
      <c r="Y23" s="1"/>
      <c r="Z23" s="1"/>
    </row>
    <row r="24" spans="1:26">
      <c r="A24" s="14">
        <v>22</v>
      </c>
      <c r="B24" s="15">
        <v>2568</v>
      </c>
      <c r="C24" s="15" t="s">
        <v>19</v>
      </c>
      <c r="D24" s="15" t="s">
        <v>20</v>
      </c>
      <c r="E24" s="15" t="s">
        <v>21</v>
      </c>
      <c r="F24" s="15" t="s">
        <v>22</v>
      </c>
      <c r="G24" s="15" t="s">
        <v>23</v>
      </c>
      <c r="H24" s="16" t="str">
        <f>'[1]รายการจัดซื้อจัดจ้าง 2568'!B27</f>
        <v>จ้างบริการเช่าห้องพัก งงานวันที่ 5 ตุลาคม 2567 และ 8 ตุลาคม 2567</v>
      </c>
      <c r="I24" s="17">
        <f>'[1]รายการจัดซื้อจัดจ้าง 2568'!E27</f>
        <v>12000</v>
      </c>
      <c r="J24" s="15" t="s">
        <v>24</v>
      </c>
      <c r="K24" s="18">
        <v>12000</v>
      </c>
      <c r="L24" s="15" t="s">
        <v>26</v>
      </c>
      <c r="M24" s="15" t="s">
        <v>25</v>
      </c>
      <c r="N24" s="26" t="s">
        <v>46</v>
      </c>
      <c r="O24" s="17">
        <v>4959.95</v>
      </c>
      <c r="P24" s="15" t="s">
        <v>141</v>
      </c>
      <c r="Q24" s="19" t="str">
        <f>Table22[[#This Row],[รายชื่อผู้เสนอราคา  ]]</f>
        <v>เงินคินพนักงาน นายสรชัย อนุพันธุเมธา</v>
      </c>
      <c r="R24" s="20">
        <f>Table22[[#This Row],[ราคาที่เสนอ (บาท)]]</f>
        <v>4959.95</v>
      </c>
      <c r="S24" s="21" t="s">
        <v>864</v>
      </c>
      <c r="T24" s="16" t="s">
        <v>292</v>
      </c>
      <c r="U24" s="22">
        <v>243902</v>
      </c>
      <c r="V24" s="22">
        <v>243922</v>
      </c>
      <c r="Y24" s="1"/>
      <c r="Z24" s="1"/>
    </row>
    <row r="25" spans="1:26">
      <c r="A25" s="14">
        <v>23</v>
      </c>
      <c r="B25" s="15">
        <v>2568</v>
      </c>
      <c r="C25" s="15" t="s">
        <v>19</v>
      </c>
      <c r="D25" s="15" t="s">
        <v>20</v>
      </c>
      <c r="E25" s="15" t="s">
        <v>21</v>
      </c>
      <c r="F25" s="15" t="s">
        <v>22</v>
      </c>
      <c r="G25" s="15" t="s">
        <v>23</v>
      </c>
      <c r="H25" s="16" t="str">
        <f>'[1]รายการจัดซื้อจัดจ้าง 2568'!B28</f>
        <v>ซื้อชุดตักบาตรอาหารแห้ง งานวันที่ 11 ตุลาคม 2567</v>
      </c>
      <c r="I25" s="17">
        <f>'[1]รายการจัดซื้อจัดจ้าง 2568'!E28</f>
        <v>2000</v>
      </c>
      <c r="J25" s="15" t="s">
        <v>24</v>
      </c>
      <c r="K25" s="18">
        <v>2000</v>
      </c>
      <c r="L25" s="15" t="s">
        <v>26</v>
      </c>
      <c r="M25" s="15" t="s">
        <v>25</v>
      </c>
      <c r="N25" s="26" t="s">
        <v>52</v>
      </c>
      <c r="O25" s="17">
        <v>1770</v>
      </c>
      <c r="P25" s="15">
        <v>900003</v>
      </c>
      <c r="Q25" s="19" t="str">
        <f>Table22[[#This Row],[รายชื่อผู้เสนอราคา  ]]</f>
        <v>เงินคืนพนักงาน นางสาวกุลธิดา โชติพฤฒิพงศ์</v>
      </c>
      <c r="R25" s="20">
        <f>Table22[[#This Row],[ราคาที่เสนอ (บาท)]]</f>
        <v>1770</v>
      </c>
      <c r="S25" s="21" t="s">
        <v>864</v>
      </c>
      <c r="T25" s="16" t="s">
        <v>293</v>
      </c>
      <c r="U25" s="22">
        <v>243908</v>
      </c>
      <c r="V25" s="22">
        <v>243922</v>
      </c>
      <c r="Y25" s="1"/>
      <c r="Z25" s="1"/>
    </row>
    <row r="26" spans="1:26">
      <c r="A26" s="14">
        <v>24</v>
      </c>
      <c r="B26" s="15">
        <v>2568</v>
      </c>
      <c r="C26" s="15" t="s">
        <v>19</v>
      </c>
      <c r="D26" s="15" t="s">
        <v>20</v>
      </c>
      <c r="E26" s="15" t="s">
        <v>21</v>
      </c>
      <c r="F26" s="15" t="s">
        <v>22</v>
      </c>
      <c r="G26" s="15" t="s">
        <v>23</v>
      </c>
      <c r="H26" s="16" t="str">
        <f>'[1]รายการจัดซื้อจัดจ้าง 2568'!B29</f>
        <v>จ้างบริการติดตั้งย้ายคันอุปกรณ์ GPS EyeFleet</v>
      </c>
      <c r="I26" s="17">
        <f>'[1]รายการจัดซื้อจัดจ้าง 2568'!E29</f>
        <v>1500</v>
      </c>
      <c r="J26" s="15" t="s">
        <v>24</v>
      </c>
      <c r="K26" s="18">
        <v>1500</v>
      </c>
      <c r="L26" s="15" t="s">
        <v>26</v>
      </c>
      <c r="M26" s="15" t="s">
        <v>25</v>
      </c>
      <c r="N26" s="26" t="s">
        <v>53</v>
      </c>
      <c r="O26" s="17">
        <v>1500</v>
      </c>
      <c r="P26" s="15">
        <v>900003</v>
      </c>
      <c r="Q26" s="19" t="str">
        <f>Table22[[#This Row],[รายชื่อผู้เสนอราคา  ]]</f>
        <v>บริษัท อีสท์อินโนเวชั่น จำกัด</v>
      </c>
      <c r="R26" s="20">
        <f>Table22[[#This Row],[ราคาที่เสนอ (บาท)]]</f>
        <v>1500</v>
      </c>
      <c r="S26" s="21" t="s">
        <v>864</v>
      </c>
      <c r="T26" s="16" t="s">
        <v>294</v>
      </c>
      <c r="U26" s="22">
        <v>243908</v>
      </c>
      <c r="V26" s="22">
        <v>243922</v>
      </c>
      <c r="Y26" s="1"/>
      <c r="Z26" s="1"/>
    </row>
    <row r="27" spans="1:26">
      <c r="A27" s="14">
        <v>25</v>
      </c>
      <c r="B27" s="15">
        <v>2568</v>
      </c>
      <c r="C27" s="15" t="s">
        <v>19</v>
      </c>
      <c r="D27" s="15" t="s">
        <v>20</v>
      </c>
      <c r="E27" s="15" t="s">
        <v>21</v>
      </c>
      <c r="F27" s="15" t="s">
        <v>22</v>
      </c>
      <c r="G27" s="15" t="s">
        <v>23</v>
      </c>
      <c r="H27" s="16" t="str">
        <f>'[1]รายการจัดซื้อจัดจ้าง 2568'!B30</f>
        <v>จ้างบริการเช่ารถตู้โดยสาร ไป-กลับ ณ โรงแรมพูลแมน SIBA รุ่นที่ 11 จำนวน 1 คัน วันที่ 22-23 ตุลาคม 67</v>
      </c>
      <c r="I27" s="17">
        <f>'[1]รายการจัดซื้อจัดจ้าง 2568'!E30</f>
        <v>6000</v>
      </c>
      <c r="J27" s="15" t="s">
        <v>24</v>
      </c>
      <c r="K27" s="18">
        <v>6000</v>
      </c>
      <c r="L27" s="15" t="s">
        <v>26</v>
      </c>
      <c r="M27" s="15" t="s">
        <v>25</v>
      </c>
      <c r="N27" s="26" t="s">
        <v>47</v>
      </c>
      <c r="O27" s="17">
        <v>5000</v>
      </c>
      <c r="P27" s="15" t="s">
        <v>142</v>
      </c>
      <c r="Q27" s="19" t="str">
        <f>Table22[[#This Row],[รายชื่อผู้เสนอราคา  ]]</f>
        <v xml:space="preserve">บริษัท พีพี 5052 กรุ๊ป จำกัด </v>
      </c>
      <c r="R27" s="20">
        <f>Table22[[#This Row],[ราคาที่เสนอ (บาท)]]</f>
        <v>5000</v>
      </c>
      <c r="S27" s="21" t="s">
        <v>864</v>
      </c>
      <c r="T27" s="16" t="s">
        <v>295</v>
      </c>
      <c r="U27" s="22">
        <v>243908</v>
      </c>
      <c r="V27" s="22">
        <v>243922</v>
      </c>
      <c r="Y27" s="1"/>
      <c r="Z27" s="1"/>
    </row>
    <row r="28" spans="1:26">
      <c r="A28" s="14">
        <v>26</v>
      </c>
      <c r="B28" s="15">
        <v>2568</v>
      </c>
      <c r="C28" s="15" t="s">
        <v>19</v>
      </c>
      <c r="D28" s="15" t="s">
        <v>20</v>
      </c>
      <c r="E28" s="15" t="s">
        <v>21</v>
      </c>
      <c r="F28" s="15" t="s">
        <v>22</v>
      </c>
      <c r="G28" s="15" t="s">
        <v>23</v>
      </c>
      <c r="H28" s="16" t="str">
        <f>'[1]รายการจัดซื้อจัดจ้าง 2568'!B31</f>
        <v>จ้างบริการย้ายตู้เก็บเอกสารแบบ Built In จากชั้น 7 มาติดตั้งห้องการเงิน ชั้น 11</v>
      </c>
      <c r="I28" s="17">
        <f>'[1]รายการจัดซื้อจัดจ้าง 2568'!E31</f>
        <v>8000</v>
      </c>
      <c r="J28" s="15" t="s">
        <v>24</v>
      </c>
      <c r="K28" s="18">
        <v>8000</v>
      </c>
      <c r="L28" s="15" t="s">
        <v>26</v>
      </c>
      <c r="M28" s="15" t="s">
        <v>25</v>
      </c>
      <c r="N28" s="26" t="s">
        <v>54</v>
      </c>
      <c r="O28" s="17">
        <v>6955</v>
      </c>
      <c r="P28" s="15" t="s">
        <v>132</v>
      </c>
      <c r="Q28" s="19" t="str">
        <f>Table22[[#This Row],[รายชื่อผู้เสนอราคา  ]]</f>
        <v xml:space="preserve">ห้างหุ้นส่วนจำกัด รุ่งบุรี เฟอร์นิเจอร์ </v>
      </c>
      <c r="R28" s="20">
        <f>Table22[[#This Row],[ราคาที่เสนอ (บาท)]]</f>
        <v>6955</v>
      </c>
      <c r="S28" s="21" t="s">
        <v>864</v>
      </c>
      <c r="T28" s="16" t="s">
        <v>296</v>
      </c>
      <c r="U28" s="22">
        <v>243908</v>
      </c>
      <c r="V28" s="22">
        <v>243922</v>
      </c>
      <c r="Y28" s="1"/>
      <c r="Z28" s="1"/>
    </row>
    <row r="29" spans="1:26">
      <c r="A29" s="14">
        <v>27</v>
      </c>
      <c r="B29" s="15">
        <v>2568</v>
      </c>
      <c r="C29" s="15" t="s">
        <v>19</v>
      </c>
      <c r="D29" s="15" t="s">
        <v>20</v>
      </c>
      <c r="E29" s="15" t="s">
        <v>21</v>
      </c>
      <c r="F29" s="15" t="s">
        <v>22</v>
      </c>
      <c r="G29" s="15" t="s">
        <v>23</v>
      </c>
      <c r="H29" s="16" t="str">
        <f>'[1]รายการจัดซื้อจัดจ้าง 2568'!B32</f>
        <v>จ้างบริการเก็บข้อมูล จากการถอดเทปบทสัมภาษณ์ผู้ให้ข้อมูลสำคัญ ระยะเวลา 6 เดือน</v>
      </c>
      <c r="I29" s="17">
        <f>'[1]รายการจัดซื้อจัดจ้าง 2568'!E32</f>
        <v>40000</v>
      </c>
      <c r="J29" s="15" t="s">
        <v>24</v>
      </c>
      <c r="K29" s="18">
        <v>40000</v>
      </c>
      <c r="L29" s="15" t="s">
        <v>26</v>
      </c>
      <c r="M29" s="15" t="s">
        <v>25</v>
      </c>
      <c r="N29" s="26" t="s">
        <v>55</v>
      </c>
      <c r="O29" s="17">
        <v>35000</v>
      </c>
      <c r="P29" s="15" t="s">
        <v>143</v>
      </c>
      <c r="Q29" s="19" t="str">
        <f>Table22[[#This Row],[รายชื่อผู้เสนอราคา  ]]</f>
        <v>บริษัท เอบีซีดี ดีเวลอปเม้นท์ จำกัด (สำนักงานใหญ่)</v>
      </c>
      <c r="R29" s="20">
        <f>Table22[[#This Row],[ราคาที่เสนอ (บาท)]]</f>
        <v>35000</v>
      </c>
      <c r="S29" s="21" t="s">
        <v>864</v>
      </c>
      <c r="T29" s="16" t="s">
        <v>297</v>
      </c>
      <c r="U29" s="22">
        <v>243909</v>
      </c>
      <c r="V29" s="22">
        <v>244104</v>
      </c>
      <c r="Y29" s="1"/>
      <c r="Z29" s="1"/>
    </row>
    <row r="30" spans="1:26">
      <c r="A30" s="14">
        <v>28</v>
      </c>
      <c r="B30" s="15">
        <v>2568</v>
      </c>
      <c r="C30" s="15" t="s">
        <v>19</v>
      </c>
      <c r="D30" s="15" t="s">
        <v>20</v>
      </c>
      <c r="E30" s="15" t="s">
        <v>21</v>
      </c>
      <c r="F30" s="15" t="s">
        <v>22</v>
      </c>
      <c r="G30" s="15" t="s">
        <v>23</v>
      </c>
      <c r="H30" s="16" t="str">
        <f>'[1]รายการจัดซื้อจัดจ้าง 2568'!B33</f>
        <v xml:space="preserve">จ้างบริการวิเคราะห์และประมวลผลข้อมูลประเภท </v>
      </c>
      <c r="I30" s="17">
        <f>'[1]รายการจัดซื้อจัดจ้าง 2568'!E33</f>
        <v>40000</v>
      </c>
      <c r="J30" s="15" t="s">
        <v>24</v>
      </c>
      <c r="K30" s="18">
        <v>40000</v>
      </c>
      <c r="L30" s="15" t="s">
        <v>26</v>
      </c>
      <c r="M30" s="15" t="s">
        <v>25</v>
      </c>
      <c r="N30" s="26" t="s">
        <v>55</v>
      </c>
      <c r="O30" s="17">
        <v>35000</v>
      </c>
      <c r="P30" s="15" t="s">
        <v>144</v>
      </c>
      <c r="Q30" s="19" t="str">
        <f>Table22[[#This Row],[รายชื่อผู้เสนอราคา  ]]</f>
        <v>บริษัท เอบีซีดี ดีเวลอปเม้นท์ จำกัด (สำนักงานใหญ่)</v>
      </c>
      <c r="R30" s="20">
        <f>Table22[[#This Row],[ราคาที่เสนอ (บาท)]]</f>
        <v>35000</v>
      </c>
      <c r="S30" s="21" t="s">
        <v>864</v>
      </c>
      <c r="T30" s="16" t="s">
        <v>298</v>
      </c>
      <c r="U30" s="22">
        <v>243909</v>
      </c>
      <c r="V30" s="22">
        <v>244104</v>
      </c>
      <c r="Y30" s="1"/>
      <c r="Z30" s="1"/>
    </row>
    <row r="31" spans="1:26">
      <c r="A31" s="14">
        <v>29</v>
      </c>
      <c r="B31" s="15">
        <v>2568</v>
      </c>
      <c r="C31" s="15" t="s">
        <v>19</v>
      </c>
      <c r="D31" s="15" t="s">
        <v>20</v>
      </c>
      <c r="E31" s="15" t="s">
        <v>21</v>
      </c>
      <c r="F31" s="15" t="s">
        <v>22</v>
      </c>
      <c r="G31" s="15" t="s">
        <v>23</v>
      </c>
      <c r="H31" s="16" t="str">
        <f>'[1]รายการจัดซื้อจัดจ้าง 2568'!B34</f>
        <v xml:space="preserve">ซื้อวัสดุอุปกรณ์ จัดฝึกอบรม SIBA รุ่นที่ 11  </v>
      </c>
      <c r="I31" s="17">
        <f>'[1]รายการจัดซื้อจัดจ้าง 2568'!E34</f>
        <v>651</v>
      </c>
      <c r="J31" s="15" t="s">
        <v>24</v>
      </c>
      <c r="K31" s="18">
        <v>651</v>
      </c>
      <c r="L31" s="15" t="s">
        <v>26</v>
      </c>
      <c r="M31" s="15" t="s">
        <v>25</v>
      </c>
      <c r="N31" s="26" t="s">
        <v>50</v>
      </c>
      <c r="O31" s="17">
        <v>651</v>
      </c>
      <c r="P31" s="15" t="s">
        <v>144</v>
      </c>
      <c r="Q31" s="19" t="str">
        <f>Table22[[#This Row],[รายชื่อผู้เสนอราคา  ]]</f>
        <v>เงินคืนพนักงาน นางสาววีราภรณ์ อุยานันท์</v>
      </c>
      <c r="R31" s="20">
        <f>Table22[[#This Row],[ราคาที่เสนอ (บาท)]]</f>
        <v>651</v>
      </c>
      <c r="S31" s="21" t="s">
        <v>864</v>
      </c>
      <c r="T31" s="16" t="s">
        <v>299</v>
      </c>
      <c r="U31" s="22">
        <v>243909</v>
      </c>
      <c r="V31" s="22">
        <v>243922</v>
      </c>
      <c r="Y31" s="1"/>
      <c r="Z31" s="1"/>
    </row>
    <row r="32" spans="1:26">
      <c r="A32" s="14">
        <v>30</v>
      </c>
      <c r="B32" s="15">
        <v>2568</v>
      </c>
      <c r="C32" s="15" t="s">
        <v>19</v>
      </c>
      <c r="D32" s="15" t="s">
        <v>20</v>
      </c>
      <c r="E32" s="15" t="s">
        <v>21</v>
      </c>
      <c r="F32" s="15" t="s">
        <v>22</v>
      </c>
      <c r="G32" s="15" t="s">
        <v>23</v>
      </c>
      <c r="H32" s="16" t="str">
        <f>'[1]รายการจัดซื้อจัดจ้าง 2568'!B35</f>
        <v>จ้างทำความสะอาดเครื่องปรับอากาศ ชั้น 5,6</v>
      </c>
      <c r="I32" s="17">
        <f>'[1]รายการจัดซื้อจัดจ้าง 2568'!E35</f>
        <v>10272</v>
      </c>
      <c r="J32" s="15" t="s">
        <v>24</v>
      </c>
      <c r="K32" s="18">
        <v>10272</v>
      </c>
      <c r="L32" s="15" t="s">
        <v>26</v>
      </c>
      <c r="M32" s="15" t="s">
        <v>25</v>
      </c>
      <c r="N32" s="26" t="s">
        <v>45</v>
      </c>
      <c r="O32" s="17">
        <v>10272</v>
      </c>
      <c r="P32" s="15">
        <v>900003</v>
      </c>
      <c r="Q32" s="19" t="str">
        <f>Table22[[#This Row],[รายชื่อผู้เสนอราคา  ]]</f>
        <v>บริษัท สหชัยแอร์ เซอร์วิส จำกัด</v>
      </c>
      <c r="R32" s="20">
        <f>Table22[[#This Row],[ราคาที่เสนอ (บาท)]]</f>
        <v>10272</v>
      </c>
      <c r="S32" s="21" t="s">
        <v>864</v>
      </c>
      <c r="T32" s="16" t="s">
        <v>300</v>
      </c>
      <c r="U32" s="22">
        <v>243909</v>
      </c>
      <c r="V32" s="22">
        <v>243922</v>
      </c>
      <c r="Y32" s="1"/>
      <c r="Z32" s="1"/>
    </row>
    <row r="33" spans="1:26">
      <c r="A33" s="14">
        <v>31</v>
      </c>
      <c r="B33" s="15">
        <v>2568</v>
      </c>
      <c r="C33" s="15" t="s">
        <v>19</v>
      </c>
      <c r="D33" s="15" t="s">
        <v>20</v>
      </c>
      <c r="E33" s="15" t="s">
        <v>21</v>
      </c>
      <c r="F33" s="15" t="s">
        <v>22</v>
      </c>
      <c r="G33" s="15" t="s">
        <v>23</v>
      </c>
      <c r="H33" s="16" t="str">
        <f>'[1]รายการจัดซื้อจัดจ้าง 2568'!B36</f>
        <v>จ้างซ่อมแซมเครื่องปรับอากาศ ชั้น 5</v>
      </c>
      <c r="I33" s="17">
        <f>'[1]รายการจัดซื้อจัดจ้าง 2568'!E36</f>
        <v>19474</v>
      </c>
      <c r="J33" s="15" t="s">
        <v>24</v>
      </c>
      <c r="K33" s="18">
        <v>19474</v>
      </c>
      <c r="L33" s="15" t="s">
        <v>26</v>
      </c>
      <c r="M33" s="15" t="s">
        <v>25</v>
      </c>
      <c r="N33" s="26" t="s">
        <v>45</v>
      </c>
      <c r="O33" s="17">
        <v>19474</v>
      </c>
      <c r="P33" s="15" t="s">
        <v>145</v>
      </c>
      <c r="Q33" s="19" t="str">
        <f>Table22[[#This Row],[รายชื่อผู้เสนอราคา  ]]</f>
        <v>บริษัท สหชัยแอร์ เซอร์วิส จำกัด</v>
      </c>
      <c r="R33" s="20">
        <f>Table22[[#This Row],[ราคาที่เสนอ (บาท)]]</f>
        <v>19474</v>
      </c>
      <c r="S33" s="21" t="s">
        <v>864</v>
      </c>
      <c r="T33" s="16" t="s">
        <v>301</v>
      </c>
      <c r="U33" s="22">
        <v>243909</v>
      </c>
      <c r="V33" s="22">
        <v>243922</v>
      </c>
      <c r="Y33" s="1"/>
      <c r="Z33" s="1"/>
    </row>
    <row r="34" spans="1:26">
      <c r="A34" s="14">
        <v>32</v>
      </c>
      <c r="B34" s="15">
        <v>2568</v>
      </c>
      <c r="C34" s="15" t="s">
        <v>19</v>
      </c>
      <c r="D34" s="15" t="s">
        <v>20</v>
      </c>
      <c r="E34" s="15" t="s">
        <v>21</v>
      </c>
      <c r="F34" s="15" t="s">
        <v>22</v>
      </c>
      <c r="G34" s="15" t="s">
        <v>23</v>
      </c>
      <c r="H34" s="16" t="str">
        <f>'[1]รายการจัดซื้อจัดจ้าง 2568'!B37</f>
        <v xml:space="preserve">ซื้อบัลลาสต์ PHILIPS EB-C I T5 1-2/14-28W   จำนวน 24 อัน </v>
      </c>
      <c r="I34" s="17">
        <f>'[1]รายการจัดซื้อจัดจ้าง 2568'!E37</f>
        <v>7000</v>
      </c>
      <c r="J34" s="15" t="s">
        <v>24</v>
      </c>
      <c r="K34" s="18">
        <v>7000</v>
      </c>
      <c r="L34" s="15" t="s">
        <v>26</v>
      </c>
      <c r="M34" s="15" t="s">
        <v>25</v>
      </c>
      <c r="N34" s="26" t="s">
        <v>56</v>
      </c>
      <c r="O34" s="17">
        <v>6420</v>
      </c>
      <c r="P34" s="15" t="s">
        <v>145</v>
      </c>
      <c r="Q34" s="19" t="str">
        <f>Table22[[#This Row],[รายชื่อผู้เสนอราคา  ]]</f>
        <v xml:space="preserve">บริษัท ที.จี อินเตอร์มาเก็ตติ้ง จำกัด </v>
      </c>
      <c r="R34" s="20">
        <f>Table22[[#This Row],[ราคาที่เสนอ (บาท)]]</f>
        <v>6420</v>
      </c>
      <c r="S34" s="21" t="s">
        <v>864</v>
      </c>
      <c r="T34" s="16" t="s">
        <v>302</v>
      </c>
      <c r="U34" s="22">
        <v>243915</v>
      </c>
      <c r="V34" s="22">
        <v>243922</v>
      </c>
      <c r="Y34" s="1"/>
      <c r="Z34" s="1"/>
    </row>
    <row r="35" spans="1:26">
      <c r="A35" s="14">
        <v>33</v>
      </c>
      <c r="B35" s="15">
        <v>2568</v>
      </c>
      <c r="C35" s="15" t="s">
        <v>19</v>
      </c>
      <c r="D35" s="15" t="s">
        <v>20</v>
      </c>
      <c r="E35" s="15" t="s">
        <v>21</v>
      </c>
      <c r="F35" s="15" t="s">
        <v>22</v>
      </c>
      <c r="G35" s="15" t="s">
        <v>23</v>
      </c>
      <c r="H35" s="16" t="str">
        <f>'[1]รายการจัดซื้อจัดจ้าง 2568'!B38</f>
        <v>ซื้ออาหารว่าง จัดกิจกรรม วันที่ 31 ตุลาคม 2567</v>
      </c>
      <c r="I35" s="17">
        <f>'[1]รายการจัดซื้อจัดจ้าง 2568'!E38</f>
        <v>2000</v>
      </c>
      <c r="J35" s="15" t="s">
        <v>24</v>
      </c>
      <c r="K35" s="18">
        <v>2000</v>
      </c>
      <c r="L35" s="15" t="s">
        <v>26</v>
      </c>
      <c r="M35" s="15" t="s">
        <v>25</v>
      </c>
      <c r="N35" s="26" t="s">
        <v>52</v>
      </c>
      <c r="O35" s="17">
        <v>864.5</v>
      </c>
      <c r="P35" s="15" t="s">
        <v>146</v>
      </c>
      <c r="Q35" s="19" t="str">
        <f>Table22[[#This Row],[รายชื่อผู้เสนอราคา  ]]</f>
        <v>เงินคืนพนักงาน นางสาวกุลธิดา โชติพฤฒิพงศ์</v>
      </c>
      <c r="R35" s="20">
        <f>Table22[[#This Row],[ราคาที่เสนอ (บาท)]]</f>
        <v>864.5</v>
      </c>
      <c r="S35" s="21" t="s">
        <v>864</v>
      </c>
      <c r="T35" s="16" t="s">
        <v>303</v>
      </c>
      <c r="U35" s="22">
        <v>243915</v>
      </c>
      <c r="V35" s="22">
        <v>243922</v>
      </c>
      <c r="Y35" s="1"/>
      <c r="Z35" s="1"/>
    </row>
    <row r="36" spans="1:26">
      <c r="A36" s="14">
        <v>34</v>
      </c>
      <c r="B36" s="15">
        <v>2568</v>
      </c>
      <c r="C36" s="15" t="s">
        <v>19</v>
      </c>
      <c r="D36" s="15" t="s">
        <v>20</v>
      </c>
      <c r="E36" s="15" t="s">
        <v>21</v>
      </c>
      <c r="F36" s="15" t="s">
        <v>22</v>
      </c>
      <c r="G36" s="15" t="s">
        <v>23</v>
      </c>
      <c r="H36" s="16" t="str">
        <f>'[1]รายการจัดซื้อจัดจ้าง 2568'!B39</f>
        <v>ซื้อสติ๊กเกอร์สีน้ำเงินแบบไดคัตรายชื่อ และชื่อตำแหน่ง จำนวน 43 ชิ้น</v>
      </c>
      <c r="I36" s="17">
        <f>'[1]รายการจัดซื้อจัดจ้าง 2568'!E39</f>
        <v>2140</v>
      </c>
      <c r="J36" s="15" t="s">
        <v>24</v>
      </c>
      <c r="K36" s="18">
        <v>2140</v>
      </c>
      <c r="L36" s="15" t="s">
        <v>26</v>
      </c>
      <c r="M36" s="15" t="s">
        <v>25</v>
      </c>
      <c r="N36" s="26" t="s">
        <v>39</v>
      </c>
      <c r="O36" s="17">
        <v>2140</v>
      </c>
      <c r="P36" s="15">
        <v>900003</v>
      </c>
      <c r="Q36" s="19" t="str">
        <f>Table22[[#This Row],[รายชื่อผู้เสนอราคา  ]]</f>
        <v>บริษัท ออล ดี ดีไซน์ จำกัด</v>
      </c>
      <c r="R36" s="20">
        <f>Table22[[#This Row],[ราคาที่เสนอ (บาท)]]</f>
        <v>2140</v>
      </c>
      <c r="S36" s="21" t="s">
        <v>864</v>
      </c>
      <c r="T36" s="16" t="s">
        <v>304</v>
      </c>
      <c r="U36" s="22">
        <v>243915</v>
      </c>
      <c r="V36" s="22">
        <v>243922</v>
      </c>
      <c r="Y36" s="1"/>
      <c r="Z36" s="1"/>
    </row>
    <row r="37" spans="1:26">
      <c r="A37" s="14">
        <v>35</v>
      </c>
      <c r="B37" s="15">
        <v>2568</v>
      </c>
      <c r="C37" s="15" t="s">
        <v>19</v>
      </c>
      <c r="D37" s="15" t="s">
        <v>20</v>
      </c>
      <c r="E37" s="15" t="s">
        <v>21</v>
      </c>
      <c r="F37" s="15" t="s">
        <v>22</v>
      </c>
      <c r="G37" s="15" t="s">
        <v>23</v>
      </c>
      <c r="H37" s="16" t="str">
        <f>'[1]รายการจัดซื้อจัดจ้าง 2568'!B40</f>
        <v>ซื้อวัสดุอุปกรณ์ซ่อมแซมสุขภัณฑ์  จำนวน 3 รายการ</v>
      </c>
      <c r="I37" s="17">
        <f>'[1]รายการจัดซื้อจัดจ้าง 2568'!E40</f>
        <v>45000</v>
      </c>
      <c r="J37" s="15" t="s">
        <v>24</v>
      </c>
      <c r="K37" s="18">
        <v>45000</v>
      </c>
      <c r="L37" s="15" t="s">
        <v>26</v>
      </c>
      <c r="M37" s="15" t="s">
        <v>25</v>
      </c>
      <c r="N37" s="26" t="s">
        <v>57</v>
      </c>
      <c r="O37" s="17">
        <v>44334.38</v>
      </c>
      <c r="P37" s="15" t="s">
        <v>147</v>
      </c>
      <c r="Q37" s="19" t="str">
        <f>Table22[[#This Row],[รายชื่อผู้เสนอราคา  ]]</f>
        <v>บริษัท ลอฟท์ (ประเทศไทย) จำกัด</v>
      </c>
      <c r="R37" s="20">
        <f>Table22[[#This Row],[ราคาที่เสนอ (บาท)]]</f>
        <v>44334.38</v>
      </c>
      <c r="S37" s="21" t="s">
        <v>864</v>
      </c>
      <c r="T37" s="16" t="s">
        <v>305</v>
      </c>
      <c r="U37" s="22">
        <v>243916</v>
      </c>
      <c r="V37" s="22">
        <v>243937</v>
      </c>
      <c r="Y37" s="1"/>
      <c r="Z37" s="1"/>
    </row>
    <row r="38" spans="1:26">
      <c r="A38" s="14">
        <v>36</v>
      </c>
      <c r="B38" s="15">
        <v>2568</v>
      </c>
      <c r="C38" s="15" t="s">
        <v>19</v>
      </c>
      <c r="D38" s="15" t="s">
        <v>20</v>
      </c>
      <c r="E38" s="15" t="s">
        <v>21</v>
      </c>
      <c r="F38" s="15" t="s">
        <v>22</v>
      </c>
      <c r="G38" s="15" t="s">
        <v>23</v>
      </c>
      <c r="H38" s="16" t="str">
        <f>'[1]รายการจัดซื้อจัดจ้าง 2568'!B41</f>
        <v>จ้างบริการจัดทำปกใบประกาศนียบัตร จำนวน 100 ใบ</v>
      </c>
      <c r="I38" s="17">
        <f>'[1]รายการจัดซื้อจัดจ้าง 2568'!E41</f>
        <v>6000</v>
      </c>
      <c r="J38" s="15" t="s">
        <v>24</v>
      </c>
      <c r="K38" s="18">
        <v>6000</v>
      </c>
      <c r="L38" s="15" t="s">
        <v>26</v>
      </c>
      <c r="M38" s="15" t="s">
        <v>25</v>
      </c>
      <c r="N38" s="26" t="s">
        <v>58</v>
      </c>
      <c r="O38" s="17">
        <v>5885</v>
      </c>
      <c r="P38" s="15" t="s">
        <v>148</v>
      </c>
      <c r="Q38" s="19" t="str">
        <f>Table22[[#This Row],[รายชื่อผู้เสนอราคา  ]]</f>
        <v>บริษัท ซุปเปอร์ คิงส์ การพิมพ์ จำกัด</v>
      </c>
      <c r="R38" s="20">
        <f>Table22[[#This Row],[ราคาที่เสนอ (บาท)]]</f>
        <v>5885</v>
      </c>
      <c r="S38" s="21" t="s">
        <v>864</v>
      </c>
      <c r="T38" s="16" t="s">
        <v>306</v>
      </c>
      <c r="U38" s="22">
        <v>243920</v>
      </c>
      <c r="V38" s="22">
        <v>243940</v>
      </c>
      <c r="Y38" s="1"/>
      <c r="Z38" s="1"/>
    </row>
    <row r="39" spans="1:26">
      <c r="A39" s="14">
        <v>37</v>
      </c>
      <c r="B39" s="15">
        <v>2568</v>
      </c>
      <c r="C39" s="15" t="s">
        <v>19</v>
      </c>
      <c r="D39" s="15" t="s">
        <v>20</v>
      </c>
      <c r="E39" s="15" t="s">
        <v>21</v>
      </c>
      <c r="F39" s="15" t="s">
        <v>22</v>
      </c>
      <c r="G39" s="15" t="s">
        <v>23</v>
      </c>
      <c r="H39" s="16" t="str">
        <f>'[1]รายการจัดซื้อจัดจ้าง 2568'!B42</f>
        <v>จ้างบริการจัดทำนามบัตร จำนวน 200 ใบ</v>
      </c>
      <c r="I39" s="17">
        <f>'[1]รายการจัดซื้อจัดจ้าง 2568'!E42</f>
        <v>600</v>
      </c>
      <c r="J39" s="15" t="s">
        <v>24</v>
      </c>
      <c r="K39" s="18">
        <v>600</v>
      </c>
      <c r="L39" s="15" t="s">
        <v>26</v>
      </c>
      <c r="M39" s="15" t="s">
        <v>25</v>
      </c>
      <c r="N39" s="26" t="s">
        <v>59</v>
      </c>
      <c r="O39" s="17">
        <v>419</v>
      </c>
      <c r="P39" s="15" t="s">
        <v>149</v>
      </c>
      <c r="Q39" s="19" t="str">
        <f>Table22[[#This Row],[รายชื่อผู้เสนอราคา  ]]</f>
        <v>เงินคืนพนักงาน นางสาวชมภรณ์ ภัทรพรพงษ์</v>
      </c>
      <c r="R39" s="20">
        <f>Table22[[#This Row],[ราคาที่เสนอ (บาท)]]</f>
        <v>419</v>
      </c>
      <c r="S39" s="21" t="s">
        <v>864</v>
      </c>
      <c r="T39" s="16" t="s">
        <v>307</v>
      </c>
      <c r="U39" s="22">
        <v>243919</v>
      </c>
      <c r="V39" s="22">
        <v>243947</v>
      </c>
      <c r="Y39" s="1"/>
      <c r="Z39" s="1"/>
    </row>
    <row r="40" spans="1:26">
      <c r="A40" s="14">
        <v>38</v>
      </c>
      <c r="B40" s="15">
        <v>2568</v>
      </c>
      <c r="C40" s="15" t="s">
        <v>19</v>
      </c>
      <c r="D40" s="15" t="s">
        <v>20</v>
      </c>
      <c r="E40" s="15" t="s">
        <v>21</v>
      </c>
      <c r="F40" s="15" t="s">
        <v>22</v>
      </c>
      <c r="G40" s="15" t="s">
        <v>23</v>
      </c>
      <c r="H40" s="16" t="str">
        <f>'[1]รายการจัดซื้อจัดจ้าง 2568'!B43</f>
        <v xml:space="preserve">ซื้อวัสดุอุปกรณ์ จัดฝึกอบรม SIBA รุ่นที่ 11  </v>
      </c>
      <c r="I40" s="17">
        <f>'[1]รายการจัดซื้อจัดจ้าง 2568'!E43</f>
        <v>200</v>
      </c>
      <c r="J40" s="15" t="s">
        <v>24</v>
      </c>
      <c r="K40" s="18">
        <v>200</v>
      </c>
      <c r="L40" s="15" t="s">
        <v>26</v>
      </c>
      <c r="M40" s="15" t="s">
        <v>25</v>
      </c>
      <c r="N40" s="26" t="s">
        <v>50</v>
      </c>
      <c r="O40" s="17">
        <v>199</v>
      </c>
      <c r="P40" s="15">
        <v>900003</v>
      </c>
      <c r="Q40" s="19" t="str">
        <f>Table22[[#This Row],[รายชื่อผู้เสนอราคา  ]]</f>
        <v>เงินคืนพนักงาน นางสาววีราภรณ์ อุยานันท์</v>
      </c>
      <c r="R40" s="20">
        <f>Table22[[#This Row],[ราคาที่เสนอ (บาท)]]</f>
        <v>199</v>
      </c>
      <c r="S40" s="21" t="s">
        <v>864</v>
      </c>
      <c r="T40" s="16" t="s">
        <v>308</v>
      </c>
      <c r="U40" s="22">
        <v>243920</v>
      </c>
      <c r="V40" s="22">
        <v>243933</v>
      </c>
      <c r="Y40" s="1"/>
      <c r="Z40" s="1"/>
    </row>
    <row r="41" spans="1:26">
      <c r="A41" s="14">
        <v>39</v>
      </c>
      <c r="B41" s="15">
        <v>2568</v>
      </c>
      <c r="C41" s="15" t="s">
        <v>19</v>
      </c>
      <c r="D41" s="15" t="s">
        <v>20</v>
      </c>
      <c r="E41" s="15" t="s">
        <v>21</v>
      </c>
      <c r="F41" s="15" t="s">
        <v>22</v>
      </c>
      <c r="G41" s="15" t="s">
        <v>23</v>
      </c>
      <c r="H41" s="16" t="str">
        <f>'[1]รายการจัดซื้อจัดจ้าง 2568'!B44</f>
        <v xml:space="preserve">จ้างบริการเช่าห้องพักและอาหาร งานวันที่ 18-19 ตุลาคม 2567  SIBA 11 </v>
      </c>
      <c r="I41" s="17">
        <f>'[1]รายการจัดซื้อจัดจ้าง 2568'!E44</f>
        <v>50000</v>
      </c>
      <c r="J41" s="15" t="s">
        <v>24</v>
      </c>
      <c r="K41" s="18">
        <v>50000</v>
      </c>
      <c r="L41" s="15" t="s">
        <v>26</v>
      </c>
      <c r="M41" s="15" t="s">
        <v>25</v>
      </c>
      <c r="N41" s="26" t="s">
        <v>33</v>
      </c>
      <c r="O41" s="17">
        <v>40480</v>
      </c>
      <c r="P41" s="15">
        <v>900003</v>
      </c>
      <c r="Q41" s="19" t="str">
        <f>Table22[[#This Row],[รายชื่อผู้เสนอราคา  ]]</f>
        <v>บริษัท ปันรักปูนสุข จำกัด    โรงแรม เดอะ บัฟฟาโล อัมพวา</v>
      </c>
      <c r="R41" s="20">
        <f>Table22[[#This Row],[ราคาที่เสนอ (บาท)]]</f>
        <v>40480</v>
      </c>
      <c r="S41" s="21" t="s">
        <v>864</v>
      </c>
      <c r="T41" s="16" t="s">
        <v>309</v>
      </c>
      <c r="U41" s="22">
        <v>243920</v>
      </c>
      <c r="V41" s="22">
        <v>243933</v>
      </c>
      <c r="Y41" s="1"/>
      <c r="Z41" s="1"/>
    </row>
    <row r="42" spans="1:26">
      <c r="A42" s="14">
        <v>40</v>
      </c>
      <c r="B42" s="15">
        <v>2568</v>
      </c>
      <c r="C42" s="15" t="s">
        <v>19</v>
      </c>
      <c r="D42" s="15" t="s">
        <v>20</v>
      </c>
      <c r="E42" s="15" t="s">
        <v>21</v>
      </c>
      <c r="F42" s="15" t="s">
        <v>22</v>
      </c>
      <c r="G42" s="15" t="s">
        <v>23</v>
      </c>
      <c r="H42" s="16" t="str">
        <f>'[1]รายการจัดซื้อจัดจ้าง 2568'!B45</f>
        <v>จ้างบริการจัดกิจกรรม Retreat ประจำปี 2568 เดินทางวันที่ 5-8 มกราคม 2567 ประเทศไต้หวัน</v>
      </c>
      <c r="I42" s="17">
        <f>'[1]รายการจัดซื้อจัดจ้าง 2568'!E45</f>
        <v>1500000</v>
      </c>
      <c r="J42" s="15" t="s">
        <v>24</v>
      </c>
      <c r="K42" s="18">
        <v>1500000</v>
      </c>
      <c r="L42" s="15" t="s">
        <v>26</v>
      </c>
      <c r="M42" s="15" t="s">
        <v>25</v>
      </c>
      <c r="N42" s="26" t="s">
        <v>60</v>
      </c>
      <c r="O42" s="17">
        <v>1410000</v>
      </c>
      <c r="P42" s="15" t="s">
        <v>152</v>
      </c>
      <c r="Q42" s="19" t="str">
        <f>Table22[[#This Row],[รายชื่อผู้เสนอราคา  ]]</f>
        <v xml:space="preserve">บริษัท ยูนิไทย ทริป จำกัด </v>
      </c>
      <c r="R42" s="20">
        <f>Table22[[#This Row],[ราคาที่เสนอ (บาท)]]</f>
        <v>1410000</v>
      </c>
      <c r="S42" s="21" t="s">
        <v>864</v>
      </c>
      <c r="T42" s="16" t="s">
        <v>310</v>
      </c>
      <c r="U42" s="22">
        <v>243919</v>
      </c>
      <c r="V42" s="22">
        <v>243923</v>
      </c>
      <c r="Y42" s="1"/>
      <c r="Z42" s="1"/>
    </row>
    <row r="43" spans="1:26">
      <c r="A43" s="14">
        <v>41</v>
      </c>
      <c r="B43" s="15">
        <v>2568</v>
      </c>
      <c r="C43" s="15" t="s">
        <v>19</v>
      </c>
      <c r="D43" s="15" t="s">
        <v>20</v>
      </c>
      <c r="E43" s="15" t="s">
        <v>21</v>
      </c>
      <c r="F43" s="15" t="s">
        <v>22</v>
      </c>
      <c r="G43" s="15" t="s">
        <v>23</v>
      </c>
      <c r="H43" s="16" t="str">
        <f>'[1]รายการจัดซื้อจัดจ้าง 2568'!B46</f>
        <v>จ้างบริการเช่าสถานที่ พร้อมอาหาร จัดกิจกรรม จำนวน 100 ท่าน งานวันที่ 14 กรกฎาคม  2567</v>
      </c>
      <c r="I43" s="17">
        <f>'[1]รายการจัดซื้อจัดจ้าง 2568'!E46</f>
        <v>48000</v>
      </c>
      <c r="J43" s="15" t="s">
        <v>24</v>
      </c>
      <c r="K43" s="18">
        <v>48000</v>
      </c>
      <c r="L43" s="15" t="s">
        <v>26</v>
      </c>
      <c r="M43" s="15" t="s">
        <v>25</v>
      </c>
      <c r="N43" s="26" t="s">
        <v>61</v>
      </c>
      <c r="O43" s="17">
        <v>46400</v>
      </c>
      <c r="P43" s="15" t="s">
        <v>150</v>
      </c>
      <c r="Q43" s="19" t="str">
        <f>Table22[[#This Row],[รายชื่อผู้เสนอราคา  ]]</f>
        <v>บริษัท แคร์เตอร์รี่ จำกัด (ร้านเพลิน)</v>
      </c>
      <c r="R43" s="20">
        <f>Table22[[#This Row],[ราคาที่เสนอ (บาท)]]</f>
        <v>46400</v>
      </c>
      <c r="S43" s="21" t="s">
        <v>864</v>
      </c>
      <c r="T43" s="16" t="s">
        <v>311</v>
      </c>
      <c r="U43" s="22" t="s">
        <v>266</v>
      </c>
      <c r="V43" s="22">
        <v>243895</v>
      </c>
      <c r="Y43" s="1"/>
      <c r="Z43" s="1"/>
    </row>
    <row r="44" spans="1:26">
      <c r="A44" s="14">
        <v>42</v>
      </c>
      <c r="B44" s="15">
        <v>2568</v>
      </c>
      <c r="C44" s="15" t="s">
        <v>19</v>
      </c>
      <c r="D44" s="15" t="s">
        <v>20</v>
      </c>
      <c r="E44" s="15" t="s">
        <v>21</v>
      </c>
      <c r="F44" s="15" t="s">
        <v>22</v>
      </c>
      <c r="G44" s="15" t="s">
        <v>23</v>
      </c>
      <c r="H44" s="16" t="str">
        <f>'[1]รายการจัดซื้อจัดจ้าง 2568'!B47</f>
        <v>ซื้ออาหาร และเครื่องดื่น จัดประชุม วันที่ 17 ตุลาคม 2567</v>
      </c>
      <c r="I44" s="17">
        <f>'[1]รายการจัดซื้อจัดจ้าง 2568'!E47</f>
        <v>4000</v>
      </c>
      <c r="J44" s="15" t="s">
        <v>24</v>
      </c>
      <c r="K44" s="18">
        <v>4000</v>
      </c>
      <c r="L44" s="15" t="s">
        <v>26</v>
      </c>
      <c r="M44" s="15" t="s">
        <v>25</v>
      </c>
      <c r="N44" s="26" t="s">
        <v>62</v>
      </c>
      <c r="O44" s="17">
        <v>2903</v>
      </c>
      <c r="P44" s="15" t="s">
        <v>151</v>
      </c>
      <c r="Q44" s="19" t="str">
        <f>Table22[[#This Row],[รายชื่อผู้เสนอราคา  ]]</f>
        <v>เงินคืนพนักงาน นางสาวอนุรัตน์ สุชาดา</v>
      </c>
      <c r="R44" s="20">
        <f>Table22[[#This Row],[ราคาที่เสนอ (บาท)]]</f>
        <v>2903</v>
      </c>
      <c r="S44" s="21" t="s">
        <v>864</v>
      </c>
      <c r="T44" s="16" t="s">
        <v>312</v>
      </c>
      <c r="U44" s="22" t="s">
        <v>266</v>
      </c>
      <c r="V44" s="22">
        <v>243947</v>
      </c>
      <c r="Y44" s="1"/>
      <c r="Z44" s="1"/>
    </row>
    <row r="45" spans="1:26">
      <c r="A45" s="14">
        <v>43</v>
      </c>
      <c r="B45" s="15">
        <v>2568</v>
      </c>
      <c r="C45" s="15" t="s">
        <v>19</v>
      </c>
      <c r="D45" s="15" t="s">
        <v>20</v>
      </c>
      <c r="E45" s="15" t="s">
        <v>21</v>
      </c>
      <c r="F45" s="15" t="s">
        <v>22</v>
      </c>
      <c r="G45" s="15" t="s">
        <v>23</v>
      </c>
      <c r="H45" s="16" t="str">
        <f>'[1]รายการจัดซื้อจัดจ้าง 2568'!B48</f>
        <v>ซื้ออาหารและเครื่องดื่ม วัสดุอุปกรณ์ และของที่ระลึก จัดกิจกรรมงานวันที่ 19 ตุลาคม 2567</v>
      </c>
      <c r="I45" s="17">
        <f>'[1]รายการจัดซื้อจัดจ้าง 2568'!E48</f>
        <v>23000</v>
      </c>
      <c r="J45" s="15" t="s">
        <v>24</v>
      </c>
      <c r="K45" s="18">
        <v>23000</v>
      </c>
      <c r="L45" s="15" t="s">
        <v>26</v>
      </c>
      <c r="M45" s="15" t="s">
        <v>25</v>
      </c>
      <c r="N45" s="26" t="s">
        <v>63</v>
      </c>
      <c r="O45" s="17">
        <v>13398.16</v>
      </c>
      <c r="P45" s="15">
        <v>900003</v>
      </c>
      <c r="Q45" s="19" t="str">
        <f>Table22[[#This Row],[รายชื่อผู้เสนอราคา  ]]</f>
        <v>เงินคืนพนักงาน นางสาวพิมพ์วิภา จรัสวิศิษฎ์กุล</v>
      </c>
      <c r="R45" s="20">
        <f>Table22[[#This Row],[ราคาที่เสนอ (บาท)]]</f>
        <v>13398.16</v>
      </c>
      <c r="S45" s="21" t="s">
        <v>864</v>
      </c>
      <c r="T45" s="16" t="s">
        <v>313</v>
      </c>
      <c r="U45" s="22" t="s">
        <v>266</v>
      </c>
      <c r="V45" s="22">
        <v>243933</v>
      </c>
      <c r="Y45" s="1"/>
      <c r="Z45" s="1"/>
    </row>
    <row r="46" spans="1:26">
      <c r="A46" s="14">
        <v>44</v>
      </c>
      <c r="B46" s="15">
        <v>2568</v>
      </c>
      <c r="C46" s="15" t="s">
        <v>19</v>
      </c>
      <c r="D46" s="15" t="s">
        <v>20</v>
      </c>
      <c r="E46" s="15" t="s">
        <v>21</v>
      </c>
      <c r="F46" s="15" t="s">
        <v>22</v>
      </c>
      <c r="G46" s="15" t="s">
        <v>23</v>
      </c>
      <c r="H46" s="16" t="str">
        <f>'[1]รายการจัดซื้อจัดจ้าง 2568'!B49</f>
        <v>ซื้อวัสดุอุปกรณ์ จัดฝึกอบรม T003/68 งานวันที่ 28 ตุลาคม 2567</v>
      </c>
      <c r="I46" s="17">
        <f>'[1]รายการจัดซื้อจัดจ้าง 2568'!E49</f>
        <v>1000</v>
      </c>
      <c r="J46" s="15" t="s">
        <v>24</v>
      </c>
      <c r="K46" s="18">
        <v>1000</v>
      </c>
      <c r="L46" s="15" t="s">
        <v>26</v>
      </c>
      <c r="M46" s="15" t="s">
        <v>25</v>
      </c>
      <c r="N46" s="26" t="s">
        <v>50</v>
      </c>
      <c r="O46" s="17">
        <v>539</v>
      </c>
      <c r="P46" s="15">
        <v>900003</v>
      </c>
      <c r="Q46" s="19" t="str">
        <f>Table22[[#This Row],[รายชื่อผู้เสนอราคา  ]]</f>
        <v>เงินคืนพนักงาน นางสาววีราภรณ์ อุยานันท์</v>
      </c>
      <c r="R46" s="20">
        <f>Table22[[#This Row],[ราคาที่เสนอ (บาท)]]</f>
        <v>539</v>
      </c>
      <c r="S46" s="21" t="s">
        <v>864</v>
      </c>
      <c r="T46" s="16" t="s">
        <v>314</v>
      </c>
      <c r="U46" s="22" t="s">
        <v>266</v>
      </c>
      <c r="V46" s="22">
        <v>243933</v>
      </c>
      <c r="Y46" s="1"/>
      <c r="Z46" s="1"/>
    </row>
    <row r="47" spans="1:26">
      <c r="A47" s="14">
        <v>45</v>
      </c>
      <c r="B47" s="15">
        <v>2568</v>
      </c>
      <c r="C47" s="15" t="s">
        <v>19</v>
      </c>
      <c r="D47" s="15" t="s">
        <v>20</v>
      </c>
      <c r="E47" s="15" t="s">
        <v>21</v>
      </c>
      <c r="F47" s="15" t="s">
        <v>22</v>
      </c>
      <c r="G47" s="15" t="s">
        <v>23</v>
      </c>
      <c r="H47" s="16" t="str">
        <f>'[1]รายการจัดซื้อจัดจ้าง 2568'!B50</f>
        <v>จ้างบริการเช่าห้องพักและอาหาร งานวันที่ 21-25 ตุลาคม 2567  SIBA รุ่นที่ 11</v>
      </c>
      <c r="I47" s="17">
        <f>'[1]รายการจัดซื้อจัดจ้าง 2568'!E50</f>
        <v>400000</v>
      </c>
      <c r="J47" s="15" t="s">
        <v>24</v>
      </c>
      <c r="K47" s="18">
        <v>400000</v>
      </c>
      <c r="L47" s="15" t="s">
        <v>26</v>
      </c>
      <c r="M47" s="15" t="s">
        <v>25</v>
      </c>
      <c r="N47" s="26" t="s">
        <v>64</v>
      </c>
      <c r="O47" s="17">
        <v>356510</v>
      </c>
      <c r="P47" s="15">
        <v>900003</v>
      </c>
      <c r="Q47" s="19" t="str">
        <f>Table22[[#This Row],[รายชื่อผู้เสนอราคา  ]]</f>
        <v xml:space="preserve">บริษัท คิงเพาเวอร์ โฮเทล เมเนจเมนท์ จำกัด โรงแรมพูลแมน </v>
      </c>
      <c r="R47" s="20">
        <f>Table22[[#This Row],[ราคาที่เสนอ (บาท)]]</f>
        <v>356510</v>
      </c>
      <c r="S47" s="21" t="s">
        <v>864</v>
      </c>
      <c r="T47" s="16" t="s">
        <v>315</v>
      </c>
      <c r="U47" s="22" t="s">
        <v>266</v>
      </c>
      <c r="V47" s="22">
        <v>243933</v>
      </c>
      <c r="Y47" s="1"/>
      <c r="Z47" s="1"/>
    </row>
    <row r="48" spans="1:26">
      <c r="A48" s="14">
        <v>46</v>
      </c>
      <c r="B48" s="15">
        <v>2568</v>
      </c>
      <c r="C48" s="15" t="s">
        <v>19</v>
      </c>
      <c r="D48" s="15" t="s">
        <v>20</v>
      </c>
      <c r="E48" s="15" t="s">
        <v>21</v>
      </c>
      <c r="F48" s="15" t="s">
        <v>22</v>
      </c>
      <c r="G48" s="15" t="s">
        <v>23</v>
      </c>
      <c r="H48" s="16" t="str">
        <f>'[1]รายการจัดซื้อจัดจ้าง 2568'!B51</f>
        <v>ซื้อวัสดุอุปกรณ์คอมพิวเตอร์ จำนวน 8 รายการ</v>
      </c>
      <c r="I48" s="17">
        <f>'[1]รายการจัดซื้อจัดจ้าง 2568'!E51</f>
        <v>10830</v>
      </c>
      <c r="J48" s="15" t="s">
        <v>24</v>
      </c>
      <c r="K48" s="18">
        <v>10830</v>
      </c>
      <c r="L48" s="15" t="s">
        <v>26</v>
      </c>
      <c r="M48" s="15" t="s">
        <v>25</v>
      </c>
      <c r="N48" s="26" t="s">
        <v>65</v>
      </c>
      <c r="O48" s="17">
        <v>10830</v>
      </c>
      <c r="P48" s="15" t="s">
        <v>153</v>
      </c>
      <c r="Q48" s="19" t="str">
        <f>Table22[[#This Row],[รายชื่อผู้เสนอราคา  ]]</f>
        <v>บริษัท แอดไวซ์ ไอที อินฟินิท จำกัด</v>
      </c>
      <c r="R48" s="20">
        <f>Table22[[#This Row],[ราคาที่เสนอ (บาท)]]</f>
        <v>10830</v>
      </c>
      <c r="S48" s="21" t="s">
        <v>864</v>
      </c>
      <c r="T48" s="16" t="s">
        <v>316</v>
      </c>
      <c r="U48" s="22" t="s">
        <v>266</v>
      </c>
      <c r="V48" s="22">
        <v>243947</v>
      </c>
      <c r="Y48" s="1"/>
      <c r="Z48" s="1"/>
    </row>
    <row r="49" spans="1:26">
      <c r="A49" s="14">
        <v>47</v>
      </c>
      <c r="B49" s="15">
        <v>2568</v>
      </c>
      <c r="C49" s="15" t="s">
        <v>19</v>
      </c>
      <c r="D49" s="15" t="s">
        <v>20</v>
      </c>
      <c r="E49" s="15" t="s">
        <v>21</v>
      </c>
      <c r="F49" s="15" t="s">
        <v>22</v>
      </c>
      <c r="G49" s="15" t="s">
        <v>23</v>
      </c>
      <c r="H49" s="16" t="str">
        <f>'[1]รายการจัดซื้อจัดจ้าง 2568'!B52</f>
        <v>คอมพิวเตอร์ HP PRODESK 400 G9 SFF I5-12500 8GB 512SSD DOS พร้อมจอ จำนวน 14 เครื่อง</v>
      </c>
      <c r="I49" s="17">
        <f>'[1]รายการจัดซื้อจัดจ้าง 2568'!E52</f>
        <v>300000</v>
      </c>
      <c r="J49" s="15" t="s">
        <v>24</v>
      </c>
      <c r="K49" s="18">
        <v>300000</v>
      </c>
      <c r="L49" s="15" t="s">
        <v>26</v>
      </c>
      <c r="M49" s="15" t="s">
        <v>25</v>
      </c>
      <c r="N49" s="26" t="s">
        <v>66</v>
      </c>
      <c r="O49" s="17">
        <v>286118</v>
      </c>
      <c r="P49" s="15" t="s">
        <v>154</v>
      </c>
      <c r="Q49" s="19" t="str">
        <f>Table22[[#This Row],[รายชื่อผู้เสนอราคา  ]]</f>
        <v>บริษัท สหธุรกิจ จำกัด</v>
      </c>
      <c r="R49" s="20">
        <f>Table22[[#This Row],[ราคาที่เสนอ (บาท)]]</f>
        <v>286118</v>
      </c>
      <c r="S49" s="21" t="s">
        <v>864</v>
      </c>
      <c r="T49" s="16" t="s">
        <v>317</v>
      </c>
      <c r="U49" s="22" t="s">
        <v>266</v>
      </c>
      <c r="V49" s="22">
        <v>243982</v>
      </c>
      <c r="Y49" s="1"/>
      <c r="Z49" s="1"/>
    </row>
    <row r="50" spans="1:26">
      <c r="A50" s="14">
        <v>48</v>
      </c>
      <c r="B50" s="15">
        <v>2568</v>
      </c>
      <c r="C50" s="15" t="s">
        <v>19</v>
      </c>
      <c r="D50" s="15" t="s">
        <v>20</v>
      </c>
      <c r="E50" s="15" t="s">
        <v>21</v>
      </c>
      <c r="F50" s="15" t="s">
        <v>22</v>
      </c>
      <c r="G50" s="15" t="s">
        <v>23</v>
      </c>
      <c r="H50" s="16" t="str">
        <f>'[1]รายการจัดซื้อจัดจ้าง 2568'!B53</f>
        <v>อุปกรณ์เสริมกล้อง Flash (แฟลช) CANON 430EX III-RT จำนวน 1 เครื่อง</v>
      </c>
      <c r="I50" s="17">
        <f>'[1]รายการจัดซื้อจัดจ้าง 2568'!E53</f>
        <v>12000</v>
      </c>
      <c r="J50" s="15" t="s">
        <v>24</v>
      </c>
      <c r="K50" s="18">
        <v>12000</v>
      </c>
      <c r="L50" s="15" t="s">
        <v>26</v>
      </c>
      <c r="M50" s="15" t="s">
        <v>25</v>
      </c>
      <c r="N50" s="26" t="s">
        <v>67</v>
      </c>
      <c r="O50" s="17">
        <v>10800</v>
      </c>
      <c r="P50" s="15" t="s">
        <v>155</v>
      </c>
      <c r="Q50" s="19" t="str">
        <f>Table22[[#This Row],[รายชื่อผู้เสนอราคา  ]]</f>
        <v>บริษัท โฟโต้ ไฟล์ จำกัด</v>
      </c>
      <c r="R50" s="20">
        <f>Table22[[#This Row],[ราคาที่เสนอ (บาท)]]</f>
        <v>10800</v>
      </c>
      <c r="S50" s="21" t="s">
        <v>864</v>
      </c>
      <c r="T50" s="16" t="s">
        <v>318</v>
      </c>
      <c r="U50" s="22">
        <v>243629</v>
      </c>
      <c r="V50" s="22">
        <v>243947</v>
      </c>
      <c r="Y50" s="1"/>
      <c r="Z50" s="1"/>
    </row>
    <row r="51" spans="1:26">
      <c r="A51" s="14">
        <v>49</v>
      </c>
      <c r="B51" s="15">
        <v>2568</v>
      </c>
      <c r="C51" s="15" t="s">
        <v>19</v>
      </c>
      <c r="D51" s="15" t="s">
        <v>20</v>
      </c>
      <c r="E51" s="15" t="s">
        <v>21</v>
      </c>
      <c r="F51" s="15" t="s">
        <v>22</v>
      </c>
      <c r="G51" s="15" t="s">
        <v>23</v>
      </c>
      <c r="H51" s="16" t="str">
        <f>'[1]รายการจัดซื้อจัดจ้าง 2568'!B55</f>
        <v>ซื้อปลั๊กไฟ 5 ช่อง สวิตช์เดียว ขนาดความยาว 10M จำนวน 20 ตัว</v>
      </c>
      <c r="I51" s="17">
        <f>'[1]รายการจัดซื้อจัดจ้าง 2568'!E55</f>
        <v>8300</v>
      </c>
      <c r="J51" s="15" t="s">
        <v>24</v>
      </c>
      <c r="K51" s="18">
        <v>8300</v>
      </c>
      <c r="L51" s="15" t="s">
        <v>26</v>
      </c>
      <c r="M51" s="15" t="s">
        <v>25</v>
      </c>
      <c r="N51" s="26" t="s">
        <v>68</v>
      </c>
      <c r="O51" s="17">
        <v>7982.2</v>
      </c>
      <c r="P51" s="15" t="s">
        <v>156</v>
      </c>
      <c r="Q51" s="19" t="str">
        <f>Table22[[#This Row],[รายชื่อผู้เสนอราคา  ]]</f>
        <v>บริษัท ออฟฟิศ แลนด์ จำกัด</v>
      </c>
      <c r="R51" s="20">
        <f>Table22[[#This Row],[ราคาที่เสนอ (บาท)]]</f>
        <v>7982.2</v>
      </c>
      <c r="S51" s="21" t="s">
        <v>864</v>
      </c>
      <c r="T51" s="16" t="s">
        <v>319</v>
      </c>
      <c r="U51" s="22">
        <v>243629</v>
      </c>
      <c r="V51" s="22" t="s">
        <v>320</v>
      </c>
      <c r="Y51" s="1"/>
      <c r="Z51" s="1"/>
    </row>
    <row r="52" spans="1:26">
      <c r="A52" s="14">
        <v>50</v>
      </c>
      <c r="B52" s="15">
        <v>2568</v>
      </c>
      <c r="C52" s="15" t="s">
        <v>19</v>
      </c>
      <c r="D52" s="15" t="s">
        <v>20</v>
      </c>
      <c r="E52" s="15" t="s">
        <v>21</v>
      </c>
      <c r="F52" s="15" t="s">
        <v>22</v>
      </c>
      <c r="G52" s="15" t="s">
        <v>23</v>
      </c>
      <c r="H52" s="16" t="str">
        <f>'[1]รายการจัดซื้อจัดจ้าง 2568'!B56</f>
        <v>จ้างบริการแก้ไขท่อน้ำทิ้ง ชั้น 13</v>
      </c>
      <c r="I52" s="17">
        <f>'[1]รายการจัดซื้อจัดจ้าง 2568'!E56</f>
        <v>5000</v>
      </c>
      <c r="J52" s="15" t="s">
        <v>24</v>
      </c>
      <c r="K52" s="18">
        <v>5000</v>
      </c>
      <c r="L52" s="15" t="s">
        <v>26</v>
      </c>
      <c r="M52" s="15" t="s">
        <v>25</v>
      </c>
      <c r="N52" s="26" t="s">
        <v>69</v>
      </c>
      <c r="O52" s="17">
        <v>3745</v>
      </c>
      <c r="P52" s="15" t="s">
        <v>157</v>
      </c>
      <c r="Q52" s="19" t="str">
        <f>Table22[[#This Row],[รายชื่อผู้เสนอราคา  ]]</f>
        <v>บริษัท เอสจี อินเทนชั่น จำกัด</v>
      </c>
      <c r="R52" s="20">
        <f>Table22[[#This Row],[ราคาที่เสนอ (บาท)]]</f>
        <v>3745</v>
      </c>
      <c r="S52" s="21" t="s">
        <v>864</v>
      </c>
      <c r="T52" s="16" t="s">
        <v>321</v>
      </c>
      <c r="U52" s="22">
        <v>243719</v>
      </c>
      <c r="V52" s="22" t="s">
        <v>320</v>
      </c>
      <c r="Y52" s="1"/>
      <c r="Z52" s="1"/>
    </row>
    <row r="53" spans="1:26">
      <c r="A53" s="14">
        <v>51</v>
      </c>
      <c r="B53" s="15">
        <v>2568</v>
      </c>
      <c r="C53" s="15" t="s">
        <v>19</v>
      </c>
      <c r="D53" s="15" t="s">
        <v>20</v>
      </c>
      <c r="E53" s="15" t="s">
        <v>21</v>
      </c>
      <c r="F53" s="15" t="s">
        <v>22</v>
      </c>
      <c r="G53" s="15" t="s">
        <v>23</v>
      </c>
      <c r="H53" s="16" t="str">
        <f>'[1]รายการจัดซื้อจัดจ้าง 2568'!B57</f>
        <v>จ้างโฆษณาผ่าน Facebook Ads และ IG รุ่น 28A</v>
      </c>
      <c r="I53" s="17">
        <f>'[1]รายการจัดซื้อจัดจ้าง 2568'!E57</f>
        <v>200000</v>
      </c>
      <c r="J53" s="15" t="s">
        <v>24</v>
      </c>
      <c r="K53" s="18">
        <v>200000</v>
      </c>
      <c r="L53" s="15" t="s">
        <v>26</v>
      </c>
      <c r="M53" s="15" t="s">
        <v>25</v>
      </c>
      <c r="N53" s="26" t="s">
        <v>70</v>
      </c>
      <c r="O53" s="17">
        <v>196880</v>
      </c>
      <c r="P53" s="15" t="s">
        <v>134</v>
      </c>
      <c r="Q53" s="19" t="str">
        <f>Table22[[#This Row],[รายชื่อผู้เสนอราคา  ]]</f>
        <v>บริษัท เรดดี้แพลนเน็ต จำกัด (มหาชน)</v>
      </c>
      <c r="R53" s="20">
        <f>Table22[[#This Row],[ราคาที่เสนอ (บาท)]]</f>
        <v>196880</v>
      </c>
      <c r="S53" s="21" t="s">
        <v>864</v>
      </c>
      <c r="T53" s="16" t="s">
        <v>322</v>
      </c>
      <c r="U53" s="22">
        <v>243719</v>
      </c>
      <c r="V53" s="22" t="s">
        <v>323</v>
      </c>
      <c r="Y53" s="1"/>
      <c r="Z53" s="1"/>
    </row>
    <row r="54" spans="1:26">
      <c r="A54" s="14">
        <v>52</v>
      </c>
      <c r="B54" s="15">
        <v>2568</v>
      </c>
      <c r="C54" s="15" t="s">
        <v>19</v>
      </c>
      <c r="D54" s="15" t="s">
        <v>20</v>
      </c>
      <c r="E54" s="15" t="s">
        <v>21</v>
      </c>
      <c r="F54" s="15" t="s">
        <v>22</v>
      </c>
      <c r="G54" s="15" t="s">
        <v>23</v>
      </c>
      <c r="H54" s="16" t="str">
        <f>'[1]รายการจัดซื้อจัดจ้าง 2568'!B58</f>
        <v>ซื้อวัสดุอุปกรณ์ จัดกิจกรรมงานวันที่ 31 ตุลาคม 2567</v>
      </c>
      <c r="I54" s="17">
        <f>'[1]รายการจัดซื้อจัดจ้าง 2568'!E58</f>
        <v>2000</v>
      </c>
      <c r="J54" s="15" t="s">
        <v>24</v>
      </c>
      <c r="K54" s="18">
        <v>2000</v>
      </c>
      <c r="L54" s="15" t="s">
        <v>26</v>
      </c>
      <c r="M54" s="15" t="s">
        <v>25</v>
      </c>
      <c r="N54" s="26" t="s">
        <v>52</v>
      </c>
      <c r="O54" s="17">
        <v>1121</v>
      </c>
      <c r="P54" s="15" t="s">
        <v>158</v>
      </c>
      <c r="Q54" s="19" t="str">
        <f>Table22[[#This Row],[รายชื่อผู้เสนอราคา  ]]</f>
        <v>เงินคืนพนักงาน นางสาวกุลธิดา โชติพฤฒิพงศ์</v>
      </c>
      <c r="R54" s="20">
        <f>Table22[[#This Row],[ราคาที่เสนอ (บาท)]]</f>
        <v>1121</v>
      </c>
      <c r="S54" s="21" t="s">
        <v>864</v>
      </c>
      <c r="T54" s="16" t="s">
        <v>324</v>
      </c>
      <c r="U54" s="22">
        <v>243719</v>
      </c>
      <c r="V54" s="22">
        <v>243629</v>
      </c>
      <c r="Y54" s="1"/>
      <c r="Z54" s="1"/>
    </row>
    <row r="55" spans="1:26">
      <c r="A55" s="14">
        <v>53</v>
      </c>
      <c r="B55" s="15">
        <v>2568</v>
      </c>
      <c r="C55" s="15" t="s">
        <v>19</v>
      </c>
      <c r="D55" s="15" t="s">
        <v>20</v>
      </c>
      <c r="E55" s="15" t="s">
        <v>21</v>
      </c>
      <c r="F55" s="15" t="s">
        <v>22</v>
      </c>
      <c r="G55" s="15" t="s">
        <v>23</v>
      </c>
      <c r="H55" s="16" t="str">
        <f>'[1]รายการจัดซื้อจัดจ้าง 2568'!B59</f>
        <v>จ้างบริการซ่อมแซมเก้าอี้เบาะนั่งมีพนักพิง หุ้มหนังใหม่</v>
      </c>
      <c r="I55" s="17">
        <f>'[1]รายการจัดซื้อจัดจ้าง 2568'!E59</f>
        <v>50000</v>
      </c>
      <c r="J55" s="15" t="s">
        <v>24</v>
      </c>
      <c r="K55" s="18">
        <v>50000</v>
      </c>
      <c r="L55" s="15" t="s">
        <v>26</v>
      </c>
      <c r="M55" s="15" t="s">
        <v>25</v>
      </c>
      <c r="N55" s="26" t="s">
        <v>54</v>
      </c>
      <c r="O55" s="17">
        <v>40927.5</v>
      </c>
      <c r="P55" s="15">
        <v>900003</v>
      </c>
      <c r="Q55" s="19" t="str">
        <f>Table22[[#This Row],[รายชื่อผู้เสนอราคา  ]]</f>
        <v xml:space="preserve">ห้างหุ้นส่วนจำกัด รุ่งบุรี เฟอร์นิเจอร์ </v>
      </c>
      <c r="R55" s="20">
        <f>Table22[[#This Row],[ราคาที่เสนอ (บาท)]]</f>
        <v>40927.5</v>
      </c>
      <c r="S55" s="21" t="s">
        <v>864</v>
      </c>
      <c r="T55" s="16" t="s">
        <v>325</v>
      </c>
      <c r="U55" s="22">
        <v>243719</v>
      </c>
      <c r="V55" s="22" t="s">
        <v>326</v>
      </c>
      <c r="Y55" s="1"/>
      <c r="Z55" s="1"/>
    </row>
    <row r="56" spans="1:26">
      <c r="A56" s="14">
        <v>54</v>
      </c>
      <c r="B56" s="15">
        <v>2568</v>
      </c>
      <c r="C56" s="15" t="s">
        <v>19</v>
      </c>
      <c r="D56" s="15" t="s">
        <v>20</v>
      </c>
      <c r="E56" s="15" t="s">
        <v>21</v>
      </c>
      <c r="F56" s="15" t="s">
        <v>22</v>
      </c>
      <c r="G56" s="15" t="s">
        <v>23</v>
      </c>
      <c r="H56" s="16" t="str">
        <f>'[1]รายการจัดซื้อจัดจ้าง 2568'!B60</f>
        <v>จ้างบริการซ่อมแซมบำรุงสำนักงานห้องผู้บริหาร ชั้น 15</v>
      </c>
      <c r="I56" s="17">
        <f>'[1]รายการจัดซื้อจัดจ้าง 2568'!E60</f>
        <v>80000</v>
      </c>
      <c r="J56" s="15" t="s">
        <v>24</v>
      </c>
      <c r="K56" s="18">
        <v>80000</v>
      </c>
      <c r="L56" s="15" t="s">
        <v>26</v>
      </c>
      <c r="M56" s="15" t="s">
        <v>25</v>
      </c>
      <c r="N56" s="26" t="s">
        <v>54</v>
      </c>
      <c r="O56" s="17">
        <v>70620</v>
      </c>
      <c r="P56" s="15" t="s">
        <v>159</v>
      </c>
      <c r="Q56" s="19" t="str">
        <f>Table22[[#This Row],[รายชื่อผู้เสนอราคา  ]]</f>
        <v xml:space="preserve">ห้างหุ้นส่วนจำกัด รุ่งบุรี เฟอร์นิเจอร์ </v>
      </c>
      <c r="R56" s="20">
        <f>Table22[[#This Row],[ราคาที่เสนอ (บาท)]]</f>
        <v>70620</v>
      </c>
      <c r="S56" s="21" t="s">
        <v>864</v>
      </c>
      <c r="T56" s="16" t="s">
        <v>327</v>
      </c>
      <c r="U56" s="22">
        <v>243719</v>
      </c>
      <c r="V56" s="22" t="s">
        <v>326</v>
      </c>
      <c r="Y56" s="1"/>
      <c r="Z56" s="1"/>
    </row>
    <row r="57" spans="1:26">
      <c r="A57" s="14">
        <v>55</v>
      </c>
      <c r="B57" s="15">
        <v>2568</v>
      </c>
      <c r="C57" s="15" t="s">
        <v>19</v>
      </c>
      <c r="D57" s="15" t="s">
        <v>20</v>
      </c>
      <c r="E57" s="15" t="s">
        <v>21</v>
      </c>
      <c r="F57" s="15" t="s">
        <v>22</v>
      </c>
      <c r="G57" s="15" t="s">
        <v>23</v>
      </c>
      <c r="H57" s="16" t="str">
        <f>'[1]รายการจัดซื้อจัดจ้าง 2568'!B61</f>
        <v>ค่าซ่อมกล้อง CANNON 6DMKII และ FLASH</v>
      </c>
      <c r="I57" s="17">
        <f>'[1]รายการจัดซื้อจัดจ้าง 2568'!E61</f>
        <v>2500</v>
      </c>
      <c r="J57" s="15" t="s">
        <v>24</v>
      </c>
      <c r="K57" s="18">
        <v>2500</v>
      </c>
      <c r="L57" s="15" t="s">
        <v>26</v>
      </c>
      <c r="M57" s="15" t="s">
        <v>25</v>
      </c>
      <c r="N57" s="26" t="s">
        <v>71</v>
      </c>
      <c r="O57" s="17">
        <v>2240.58</v>
      </c>
      <c r="P57" s="15" t="s">
        <v>159</v>
      </c>
      <c r="Q57" s="19" t="str">
        <f>Table22[[#This Row],[รายชื่อผู้เสนอราคา  ]]</f>
        <v>บริษัท แคนนอน มาร์เก็ตติ้ง (ไทยแลนด์) จำกัด</v>
      </c>
      <c r="R57" s="20">
        <f>Table22[[#This Row],[ราคาที่เสนอ (บาท)]]</f>
        <v>2240.58</v>
      </c>
      <c r="S57" s="21" t="s">
        <v>864</v>
      </c>
      <c r="T57" s="16" t="s">
        <v>328</v>
      </c>
      <c r="U57" s="22">
        <v>243719</v>
      </c>
      <c r="V57" s="22">
        <v>243872</v>
      </c>
      <c r="Y57" s="1"/>
      <c r="Z57" s="1"/>
    </row>
    <row r="58" spans="1:26">
      <c r="A58" s="14">
        <v>56</v>
      </c>
      <c r="B58" s="15">
        <v>2568</v>
      </c>
      <c r="C58" s="15" t="s">
        <v>19</v>
      </c>
      <c r="D58" s="15" t="s">
        <v>20</v>
      </c>
      <c r="E58" s="15" t="s">
        <v>21</v>
      </c>
      <c r="F58" s="15" t="s">
        <v>22</v>
      </c>
      <c r="G58" s="15" t="s">
        <v>23</v>
      </c>
      <c r="H58" s="16" t="str">
        <f>'[1]รายการจัดซื้อจัดจ้าง 2568'!B62</f>
        <v>ซื้ออาหาร จัดฝึกอบรม T003/68 งานวันที่ 1 พฤศจิกายน 2567</v>
      </c>
      <c r="I58" s="17">
        <f>'[1]รายการจัดซื้อจัดจ้าง 2568'!E62</f>
        <v>4000</v>
      </c>
      <c r="J58" s="15" t="s">
        <v>24</v>
      </c>
      <c r="K58" s="18">
        <v>4000</v>
      </c>
      <c r="L58" s="15" t="s">
        <v>26</v>
      </c>
      <c r="M58" s="15" t="s">
        <v>25</v>
      </c>
      <c r="N58" s="26" t="s">
        <v>48</v>
      </c>
      <c r="O58" s="17">
        <v>3620</v>
      </c>
      <c r="P58" s="15" t="s">
        <v>160</v>
      </c>
      <c r="Q58" s="19" t="str">
        <f>Table22[[#This Row],[รายชื่อผู้เสนอราคา  ]]</f>
        <v xml:space="preserve">นางพรรษมณฑ์ เสริมสิน </v>
      </c>
      <c r="R58" s="20">
        <f>Table22[[#This Row],[ราคาที่เสนอ (บาท)]]</f>
        <v>3620</v>
      </c>
      <c r="S58" s="21" t="s">
        <v>864</v>
      </c>
      <c r="T58" s="16" t="s">
        <v>329</v>
      </c>
      <c r="U58" s="22">
        <v>243749</v>
      </c>
      <c r="V58" s="22" t="s">
        <v>330</v>
      </c>
      <c r="Y58" s="1"/>
      <c r="Z58" s="1"/>
    </row>
    <row r="59" spans="1:26">
      <c r="A59" s="14">
        <v>57</v>
      </c>
      <c r="B59" s="15">
        <v>2568</v>
      </c>
      <c r="C59" s="15" t="s">
        <v>19</v>
      </c>
      <c r="D59" s="15" t="s">
        <v>20</v>
      </c>
      <c r="E59" s="15" t="s">
        <v>21</v>
      </c>
      <c r="F59" s="15" t="s">
        <v>22</v>
      </c>
      <c r="G59" s="15" t="s">
        <v>23</v>
      </c>
      <c r="H59" s="16" t="str">
        <f>'[1]รายการจัดซื้อจัดจ้าง 2568'!B63</f>
        <v>ซื้ออาหาร และเครื่องดื่ม จัดฝึกอบรม T003/68 งานวันที่ 1 พฤศจิกายน 2567</v>
      </c>
      <c r="I59" s="17">
        <f>'[1]รายการจัดซื้อจัดจ้าง 2568'!E63</f>
        <v>5000</v>
      </c>
      <c r="J59" s="15" t="s">
        <v>24</v>
      </c>
      <c r="K59" s="18">
        <v>5000</v>
      </c>
      <c r="L59" s="15" t="s">
        <v>26</v>
      </c>
      <c r="M59" s="15" t="s">
        <v>25</v>
      </c>
      <c r="N59" s="26" t="s">
        <v>72</v>
      </c>
      <c r="O59" s="17">
        <v>4836.3999999999996</v>
      </c>
      <c r="P59" s="15" t="s">
        <v>161</v>
      </c>
      <c r="Q59" s="19" t="str">
        <f>Table22[[#This Row],[รายชื่อผู้เสนอราคา  ]]</f>
        <v>เงินคืนพนักงาน นายประสิทธิ์ ชื่นศิริกุลชัย</v>
      </c>
      <c r="R59" s="20">
        <f>Table22[[#This Row],[ราคาที่เสนอ (บาท)]]</f>
        <v>4836.3999999999996</v>
      </c>
      <c r="S59" s="21" t="s">
        <v>864</v>
      </c>
      <c r="T59" s="16" t="s">
        <v>331</v>
      </c>
      <c r="U59" s="22">
        <v>243749</v>
      </c>
      <c r="V59" s="22" t="s">
        <v>330</v>
      </c>
      <c r="Y59" s="1"/>
      <c r="Z59" s="1"/>
    </row>
    <row r="60" spans="1:26">
      <c r="A60" s="14">
        <v>58</v>
      </c>
      <c r="B60" s="15">
        <v>2568</v>
      </c>
      <c r="C60" s="15" t="s">
        <v>19</v>
      </c>
      <c r="D60" s="15" t="s">
        <v>20</v>
      </c>
      <c r="E60" s="15" t="s">
        <v>21</v>
      </c>
      <c r="F60" s="15" t="s">
        <v>22</v>
      </c>
      <c r="G60" s="15" t="s">
        <v>23</v>
      </c>
      <c r="H60" s="16" t="str">
        <f>'[1]รายการจัดซื้อจัดจ้าง 2568'!B64</f>
        <v>ซื้อกระเช้าผลไม้ จำนวน 1 กระเช้า</v>
      </c>
      <c r="I60" s="17">
        <f>'[1]รายการจัดซื้อจัดจ้าง 2568'!E64</f>
        <v>1500</v>
      </c>
      <c r="J60" s="15" t="s">
        <v>24</v>
      </c>
      <c r="K60" s="18">
        <v>1500</v>
      </c>
      <c r="L60" s="15" t="s">
        <v>26</v>
      </c>
      <c r="M60" s="15" t="s">
        <v>25</v>
      </c>
      <c r="N60" s="26" t="s">
        <v>62</v>
      </c>
      <c r="O60" s="17">
        <v>1500</v>
      </c>
      <c r="P60" s="15">
        <v>900003</v>
      </c>
      <c r="Q60" s="19" t="str">
        <f>Table22[[#This Row],[รายชื่อผู้เสนอราคา  ]]</f>
        <v>เงินคืนพนักงาน นางสาวอนุรัตน์ สุชาดา</v>
      </c>
      <c r="R60" s="20">
        <f>Table22[[#This Row],[ราคาที่เสนอ (บาท)]]</f>
        <v>1500</v>
      </c>
      <c r="S60" s="21" t="s">
        <v>864</v>
      </c>
      <c r="T60" s="16" t="s">
        <v>332</v>
      </c>
      <c r="U60" s="22">
        <v>243749</v>
      </c>
      <c r="V60" s="22" t="s">
        <v>330</v>
      </c>
      <c r="Y60" s="1"/>
      <c r="Z60" s="1"/>
    </row>
    <row r="61" spans="1:26">
      <c r="A61" s="14">
        <v>59</v>
      </c>
      <c r="B61" s="15">
        <v>2568</v>
      </c>
      <c r="C61" s="15" t="s">
        <v>19</v>
      </c>
      <c r="D61" s="15" t="s">
        <v>20</v>
      </c>
      <c r="E61" s="15" t="s">
        <v>21</v>
      </c>
      <c r="F61" s="15" t="s">
        <v>22</v>
      </c>
      <c r="G61" s="15" t="s">
        <v>23</v>
      </c>
      <c r="H61" s="16" t="str">
        <f>'[1]รายการจัดซื้อจัดจ้าง 2568'!B65</f>
        <v>ซื้อวัสดุอุปกรณ์ จัดกิจกรรม งานวันที่ 31 ตุลาคม 2567</v>
      </c>
      <c r="I61" s="17">
        <f>'[1]รายการจัดซื้อจัดจ้าง 2568'!E65</f>
        <v>2460</v>
      </c>
      <c r="J61" s="15" t="s">
        <v>24</v>
      </c>
      <c r="K61" s="18">
        <v>2460</v>
      </c>
      <c r="L61" s="15" t="s">
        <v>26</v>
      </c>
      <c r="M61" s="15" t="s">
        <v>25</v>
      </c>
      <c r="N61" s="26" t="s">
        <v>73</v>
      </c>
      <c r="O61" s="17">
        <v>2460</v>
      </c>
      <c r="P61" s="15">
        <v>900003</v>
      </c>
      <c r="Q61" s="19" t="str">
        <f>Table22[[#This Row],[รายชื่อผู้เสนอราคา  ]]</f>
        <v>เงินคืนพนักงาน นางเยาวรัตน์ ศศิทัศน์</v>
      </c>
      <c r="R61" s="20">
        <f>Table22[[#This Row],[ราคาที่เสนอ (บาท)]]</f>
        <v>2460</v>
      </c>
      <c r="S61" s="21" t="s">
        <v>864</v>
      </c>
      <c r="T61" s="16" t="s">
        <v>333</v>
      </c>
      <c r="U61" s="22">
        <v>243780</v>
      </c>
      <c r="V61" s="22" t="s">
        <v>330</v>
      </c>
      <c r="Y61" s="1"/>
      <c r="Z61" s="1"/>
    </row>
    <row r="62" spans="1:26">
      <c r="A62" s="14">
        <v>60</v>
      </c>
      <c r="B62" s="15">
        <v>2568</v>
      </c>
      <c r="C62" s="15" t="s">
        <v>19</v>
      </c>
      <c r="D62" s="15" t="s">
        <v>20</v>
      </c>
      <c r="E62" s="15" t="s">
        <v>21</v>
      </c>
      <c r="F62" s="15" t="s">
        <v>22</v>
      </c>
      <c r="G62" s="15" t="s">
        <v>23</v>
      </c>
      <c r="H62" s="16" t="str">
        <f>'[1]รายการจัดซื้อจัดจ้าง 2568'!B66</f>
        <v>ซื้อวัสดุอุปกรณ์ จัดกิจกรรม งานวันที่ 31 ตุลาคม 2567</v>
      </c>
      <c r="I62" s="17">
        <f>'[1]รายการจัดซื้อจัดจ้าง 2568'!E66</f>
        <v>708</v>
      </c>
      <c r="J62" s="15" t="s">
        <v>24</v>
      </c>
      <c r="K62" s="18">
        <v>708</v>
      </c>
      <c r="L62" s="15" t="s">
        <v>26</v>
      </c>
      <c r="M62" s="15" t="s">
        <v>25</v>
      </c>
      <c r="N62" s="26" t="s">
        <v>40</v>
      </c>
      <c r="O62" s="17">
        <v>708</v>
      </c>
      <c r="P62" s="15">
        <v>900003</v>
      </c>
      <c r="Q62" s="19" t="str">
        <f>Table22[[#This Row],[รายชื่อผู้เสนอราคา  ]]</f>
        <v>เงินคืนพนักงาน นางสาวเนตรนภา ธีรจารุพงศ์</v>
      </c>
      <c r="R62" s="20">
        <f>Table22[[#This Row],[ราคาที่เสนอ (บาท)]]</f>
        <v>708</v>
      </c>
      <c r="S62" s="21" t="s">
        <v>864</v>
      </c>
      <c r="T62" s="16" t="s">
        <v>334</v>
      </c>
      <c r="U62" s="22">
        <v>243780</v>
      </c>
      <c r="V62" s="22" t="s">
        <v>330</v>
      </c>
      <c r="Y62" s="1"/>
      <c r="Z62" s="1"/>
    </row>
    <row r="63" spans="1:26">
      <c r="A63" s="14">
        <v>61</v>
      </c>
      <c r="B63" s="15">
        <v>2568</v>
      </c>
      <c r="C63" s="15" t="s">
        <v>19</v>
      </c>
      <c r="D63" s="15" t="s">
        <v>20</v>
      </c>
      <c r="E63" s="15" t="s">
        <v>21</v>
      </c>
      <c r="F63" s="15" t="s">
        <v>22</v>
      </c>
      <c r="G63" s="15" t="s">
        <v>23</v>
      </c>
      <c r="H63" s="16" t="str">
        <f>'[1]รายการจัดซื้อจัดจ้าง 2568'!B67</f>
        <v>ฮาร์ดดิส Harddisk 8TB 3.5 จำนวน 2 ตัว</v>
      </c>
      <c r="I63" s="17">
        <f>'[1]รายการจัดซื้อจัดจ้าง 2568'!E67</f>
        <v>30000</v>
      </c>
      <c r="J63" s="15" t="s">
        <v>24</v>
      </c>
      <c r="K63" s="18">
        <v>30000</v>
      </c>
      <c r="L63" s="15" t="s">
        <v>26</v>
      </c>
      <c r="M63" s="15" t="s">
        <v>25</v>
      </c>
      <c r="N63" s="26" t="s">
        <v>74</v>
      </c>
      <c r="O63" s="17">
        <v>30000</v>
      </c>
      <c r="P63" s="15">
        <v>900003</v>
      </c>
      <c r="Q63" s="19" t="str">
        <f>Table22[[#This Row],[รายชื่อผู้เสนอราคา  ]]</f>
        <v xml:space="preserve">บริษัท ชุน บ็อก จำกัด </v>
      </c>
      <c r="R63" s="20">
        <f>Table22[[#This Row],[ราคาที่เสนอ (บาท)]]</f>
        <v>30000</v>
      </c>
      <c r="S63" s="21" t="s">
        <v>864</v>
      </c>
      <c r="T63" s="16" t="s">
        <v>335</v>
      </c>
      <c r="U63" s="22">
        <v>243780</v>
      </c>
      <c r="V63" s="22">
        <v>243771</v>
      </c>
      <c r="Y63" s="1"/>
      <c r="Z63" s="1"/>
    </row>
    <row r="64" spans="1:26">
      <c r="A64" s="14">
        <v>62</v>
      </c>
      <c r="B64" s="15">
        <v>2568</v>
      </c>
      <c r="C64" s="15" t="s">
        <v>19</v>
      </c>
      <c r="D64" s="15" t="s">
        <v>20</v>
      </c>
      <c r="E64" s="15" t="s">
        <v>21</v>
      </c>
      <c r="F64" s="15" t="s">
        <v>22</v>
      </c>
      <c r="G64" s="15" t="s">
        <v>23</v>
      </c>
      <c r="H64" s="16" t="str">
        <f>'[1]รายการจัดซื้อจัดจ้าง 2568'!B68</f>
        <v>SFP transceiver 10G จำนวน 8 ตัว</v>
      </c>
      <c r="I64" s="17">
        <f>'[1]รายการจัดซื้อจัดจ้าง 2568'!E68</f>
        <v>18000</v>
      </c>
      <c r="J64" s="15" t="s">
        <v>24</v>
      </c>
      <c r="K64" s="18">
        <v>18000</v>
      </c>
      <c r="L64" s="15" t="s">
        <v>26</v>
      </c>
      <c r="M64" s="15" t="s">
        <v>25</v>
      </c>
      <c r="N64" s="26" t="s">
        <v>74</v>
      </c>
      <c r="O64" s="17">
        <v>17120</v>
      </c>
      <c r="P64" s="15" t="s">
        <v>174</v>
      </c>
      <c r="Q64" s="19" t="str">
        <f>Table22[[#This Row],[รายชื่อผู้เสนอราคา  ]]</f>
        <v xml:space="preserve">บริษัท ชุน บ็อก จำกัด </v>
      </c>
      <c r="R64" s="20">
        <f>Table22[[#This Row],[ราคาที่เสนอ (บาท)]]</f>
        <v>17120</v>
      </c>
      <c r="S64" s="21" t="s">
        <v>864</v>
      </c>
      <c r="T64" s="16" t="s">
        <v>336</v>
      </c>
      <c r="U64" s="22">
        <v>243933</v>
      </c>
      <c r="V64" s="22">
        <v>243771</v>
      </c>
      <c r="Y64" s="1"/>
      <c r="Z64" s="1"/>
    </row>
    <row r="65" spans="1:26">
      <c r="A65" s="14">
        <v>63</v>
      </c>
      <c r="B65" s="15">
        <v>2568</v>
      </c>
      <c r="C65" s="15" t="s">
        <v>19</v>
      </c>
      <c r="D65" s="15" t="s">
        <v>20</v>
      </c>
      <c r="E65" s="15" t="s">
        <v>21</v>
      </c>
      <c r="F65" s="15" t="s">
        <v>22</v>
      </c>
      <c r="G65" s="15" t="s">
        <v>23</v>
      </c>
      <c r="H65" s="16" t="str">
        <f>'[1]รายการจัดซื้อจัดจ้าง 2568'!B69</f>
        <v>ซื้ออาหาร จัดฝึกอบรม T003/68 งานวันที่ 5 พฤศจิกายน 2567</v>
      </c>
      <c r="I65" s="17">
        <f>'[1]รายการจัดซื้อจัดจ้าง 2568'!E69</f>
        <v>8000</v>
      </c>
      <c r="J65" s="15" t="s">
        <v>24</v>
      </c>
      <c r="K65" s="18">
        <v>8000</v>
      </c>
      <c r="L65" s="15" t="s">
        <v>26</v>
      </c>
      <c r="M65" s="15" t="s">
        <v>25</v>
      </c>
      <c r="N65" s="26" t="s">
        <v>48</v>
      </c>
      <c r="O65" s="17">
        <v>7070</v>
      </c>
      <c r="P65" s="15" t="s">
        <v>174</v>
      </c>
      <c r="Q65" s="19" t="str">
        <f>Table22[[#This Row],[รายชื่อผู้เสนอราคา  ]]</f>
        <v xml:space="preserve">นางพรรษมณฑ์ เสริมสิน </v>
      </c>
      <c r="R65" s="20">
        <f>Table22[[#This Row],[ราคาที่เสนอ (บาท)]]</f>
        <v>7070</v>
      </c>
      <c r="S65" s="21" t="s">
        <v>864</v>
      </c>
      <c r="T65" s="16" t="s">
        <v>337</v>
      </c>
      <c r="U65" s="22">
        <v>243933</v>
      </c>
      <c r="V65" s="22" t="s">
        <v>330</v>
      </c>
      <c r="Y65" s="1"/>
      <c r="Z65" s="1"/>
    </row>
    <row r="66" spans="1:26">
      <c r="A66" s="14">
        <v>64</v>
      </c>
      <c r="B66" s="15">
        <v>2568</v>
      </c>
      <c r="C66" s="15" t="s">
        <v>19</v>
      </c>
      <c r="D66" s="15" t="s">
        <v>20</v>
      </c>
      <c r="E66" s="15" t="s">
        <v>21</v>
      </c>
      <c r="F66" s="15" t="s">
        <v>22</v>
      </c>
      <c r="G66" s="15" t="s">
        <v>23</v>
      </c>
      <c r="H66" s="16" t="str">
        <f>'[1]รายการจัดซื้อจัดจ้าง 2568'!B71</f>
        <v>ซื้ออาหารญี่ปุ่น งานวันที่ 20 ธันวาคม 2567</v>
      </c>
      <c r="I66" s="17">
        <f>'[1]รายการจัดซื้อจัดจ้าง 2568'!E71</f>
        <v>18190</v>
      </c>
      <c r="J66" s="15" t="s">
        <v>24</v>
      </c>
      <c r="K66" s="18">
        <v>18190</v>
      </c>
      <c r="L66" s="15" t="s">
        <v>26</v>
      </c>
      <c r="M66" s="15" t="s">
        <v>25</v>
      </c>
      <c r="N66" s="26" t="s">
        <v>75</v>
      </c>
      <c r="O66" s="17">
        <v>18190</v>
      </c>
      <c r="P66" s="15" t="s">
        <v>133</v>
      </c>
      <c r="Q66" s="19" t="str">
        <f>Table22[[#This Row],[รายชื่อผู้เสนอราคา  ]]</f>
        <v>บริษัท โตไก แคเทอริ่ง จำกัด</v>
      </c>
      <c r="R66" s="20">
        <f>Table22[[#This Row],[ราคาที่เสนอ (บาท)]]</f>
        <v>18190</v>
      </c>
      <c r="S66" s="21" t="s">
        <v>864</v>
      </c>
      <c r="T66" s="16" t="s">
        <v>339</v>
      </c>
      <c r="U66" s="22">
        <v>243933</v>
      </c>
      <c r="V66" s="22" t="s">
        <v>338</v>
      </c>
      <c r="Y66" s="1"/>
      <c r="Z66" s="1"/>
    </row>
    <row r="67" spans="1:26">
      <c r="A67" s="14">
        <v>65</v>
      </c>
      <c r="B67" s="15">
        <v>2568</v>
      </c>
      <c r="C67" s="15" t="s">
        <v>19</v>
      </c>
      <c r="D67" s="15" t="s">
        <v>20</v>
      </c>
      <c r="E67" s="15" t="s">
        <v>21</v>
      </c>
      <c r="F67" s="15" t="s">
        <v>22</v>
      </c>
      <c r="G67" s="15" t="s">
        <v>23</v>
      </c>
      <c r="H67" s="16" t="str">
        <f>'[1]รายการจัดซื้อจัดจ้าง 2568'!B72</f>
        <v>ค่าจัดกิจกรรมนอกสถานที่ จัดฝึกอบรม T003/68 งานวันที่ 22 พฤศจิกายน 2567</v>
      </c>
      <c r="I67" s="17">
        <f>'[1]รายการจัดซื้อจัดจ้าง 2568'!E72</f>
        <v>29700</v>
      </c>
      <c r="J67" s="15" t="s">
        <v>24</v>
      </c>
      <c r="K67" s="18">
        <v>29700</v>
      </c>
      <c r="L67" s="15" t="s">
        <v>26</v>
      </c>
      <c r="M67" s="15" t="s">
        <v>25</v>
      </c>
      <c r="N67" s="26" t="s">
        <v>76</v>
      </c>
      <c r="O67" s="17">
        <v>29700</v>
      </c>
      <c r="P67" s="15" t="s">
        <v>173</v>
      </c>
      <c r="Q67" s="19" t="str">
        <f>Table22[[#This Row],[รายชื่อผู้เสนอราคา  ]]</f>
        <v>บริษัท ครีเอทีฟ เว็นเชอร์ส จำกัด</v>
      </c>
      <c r="R67" s="20">
        <f>Table22[[#This Row],[ราคาที่เสนอ (บาท)]]</f>
        <v>29700</v>
      </c>
      <c r="S67" s="21" t="s">
        <v>864</v>
      </c>
      <c r="T67" s="16" t="s">
        <v>340</v>
      </c>
      <c r="U67" s="22">
        <v>243933</v>
      </c>
      <c r="V67" s="22" t="s">
        <v>341</v>
      </c>
      <c r="Y67" s="1"/>
      <c r="Z67" s="1"/>
    </row>
    <row r="68" spans="1:26">
      <c r="A68" s="14">
        <v>66</v>
      </c>
      <c r="B68" s="15">
        <v>2568</v>
      </c>
      <c r="C68" s="15" t="s">
        <v>19</v>
      </c>
      <c r="D68" s="15" t="s">
        <v>20</v>
      </c>
      <c r="E68" s="15" t="s">
        <v>21</v>
      </c>
      <c r="F68" s="15" t="s">
        <v>22</v>
      </c>
      <c r="G68" s="15" t="s">
        <v>23</v>
      </c>
      <c r="H68" s="16" t="str">
        <f>'[1]รายการจัดซื้อจัดจ้าง 2568'!B73</f>
        <v>จ้างบริการเช่ารถตู้โดยสาร จำนวน 2 คัน งานวันที่ 16,22 /11/67 และ9,14,16 /12/67  T003/68</v>
      </c>
      <c r="I68" s="17">
        <f>'[1]รายการจัดซื้อจัดจ้าง 2568'!E73</f>
        <v>30000</v>
      </c>
      <c r="J68" s="15" t="s">
        <v>24</v>
      </c>
      <c r="K68" s="18">
        <v>30000</v>
      </c>
      <c r="L68" s="15" t="s">
        <v>26</v>
      </c>
      <c r="M68" s="15" t="s">
        <v>25</v>
      </c>
      <c r="N68" s="26" t="s">
        <v>47</v>
      </c>
      <c r="O68" s="17">
        <v>25000</v>
      </c>
      <c r="P68" s="15" t="s">
        <v>172</v>
      </c>
      <c r="Q68" s="19" t="str">
        <f>Table22[[#This Row],[รายชื่อผู้เสนอราคา  ]]</f>
        <v xml:space="preserve">บริษัท พีพี 5052 กรุ๊ป จำกัด </v>
      </c>
      <c r="R68" s="20">
        <f>Table22[[#This Row],[ราคาที่เสนอ (บาท)]]</f>
        <v>25000</v>
      </c>
      <c r="S68" s="21" t="s">
        <v>864</v>
      </c>
      <c r="T68" s="16" t="s">
        <v>342</v>
      </c>
      <c r="U68" s="22">
        <v>243933</v>
      </c>
      <c r="V68" s="22" t="s">
        <v>343</v>
      </c>
      <c r="Y68" s="1"/>
      <c r="Z68" s="1"/>
    </row>
    <row r="69" spans="1:26">
      <c r="A69" s="14">
        <v>67</v>
      </c>
      <c r="B69" s="15">
        <v>2568</v>
      </c>
      <c r="C69" s="15" t="s">
        <v>19</v>
      </c>
      <c r="D69" s="15" t="s">
        <v>20</v>
      </c>
      <c r="E69" s="15" t="s">
        <v>21</v>
      </c>
      <c r="F69" s="15" t="s">
        <v>22</v>
      </c>
      <c r="G69" s="15" t="s">
        <v>23</v>
      </c>
      <c r="H69" s="16" t="str">
        <f>'[1]รายการจัดซื้อจัดจ้าง 2568'!B74</f>
        <v>ซื้อวัสดุอุปกรณ์ และของรางวัลจัดฝึกอบรม T003/68 งานวันที่ 22 พฤศจิกายน 2567</v>
      </c>
      <c r="I69" s="17">
        <f>'[1]รายการจัดซื้อจัดจ้าง 2568'!E74</f>
        <v>1600</v>
      </c>
      <c r="J69" s="15" t="s">
        <v>24</v>
      </c>
      <c r="K69" s="18">
        <v>1600</v>
      </c>
      <c r="L69" s="15" t="s">
        <v>26</v>
      </c>
      <c r="M69" s="15" t="s">
        <v>25</v>
      </c>
      <c r="N69" s="26" t="s">
        <v>50</v>
      </c>
      <c r="O69" s="17">
        <v>1544</v>
      </c>
      <c r="P69" s="15" t="s">
        <v>132</v>
      </c>
      <c r="Q69" s="19" t="str">
        <f>Table22[[#This Row],[รายชื่อผู้เสนอราคา  ]]</f>
        <v>เงินคืนพนักงาน นางสาววีราภรณ์ อุยานันท์</v>
      </c>
      <c r="R69" s="20">
        <f>Table22[[#This Row],[ราคาที่เสนอ (บาท)]]</f>
        <v>1544</v>
      </c>
      <c r="S69" s="21" t="s">
        <v>864</v>
      </c>
      <c r="T69" s="16" t="s">
        <v>344</v>
      </c>
      <c r="U69" s="22">
        <v>243933</v>
      </c>
      <c r="V69" s="22" t="s">
        <v>341</v>
      </c>
      <c r="Y69" s="1"/>
      <c r="Z69" s="1"/>
    </row>
    <row r="70" spans="1:26">
      <c r="A70" s="14">
        <v>68</v>
      </c>
      <c r="B70" s="15">
        <v>2568</v>
      </c>
      <c r="C70" s="15" t="s">
        <v>19</v>
      </c>
      <c r="D70" s="15" t="s">
        <v>20</v>
      </c>
      <c r="E70" s="15" t="s">
        <v>21</v>
      </c>
      <c r="F70" s="15" t="s">
        <v>22</v>
      </c>
      <c r="G70" s="15" t="s">
        <v>23</v>
      </c>
      <c r="H70" s="16" t="str">
        <f>'[1]รายการจัดซื้อจัดจ้าง 2568'!B75</f>
        <v>จ้างทำความสะอาดเครื่องปรับอากาศ ชั้น 2,8 และชั้น 9</v>
      </c>
      <c r="I70" s="17">
        <f>'[1]รายการจัดซื้อจัดจ้าง 2568'!E75</f>
        <v>8132</v>
      </c>
      <c r="J70" s="15" t="s">
        <v>24</v>
      </c>
      <c r="K70" s="18">
        <v>8132</v>
      </c>
      <c r="L70" s="15" t="s">
        <v>26</v>
      </c>
      <c r="M70" s="15" t="s">
        <v>25</v>
      </c>
      <c r="N70" s="26" t="s">
        <v>45</v>
      </c>
      <c r="O70" s="17">
        <v>8132</v>
      </c>
      <c r="P70" s="15">
        <v>900003</v>
      </c>
      <c r="Q70" s="19" t="str">
        <f>Table22[[#This Row],[รายชื่อผู้เสนอราคา  ]]</f>
        <v>บริษัท สหชัยแอร์ เซอร์วิส จำกัด</v>
      </c>
      <c r="R70" s="20">
        <f>Table22[[#This Row],[ราคาที่เสนอ (บาท)]]</f>
        <v>8132</v>
      </c>
      <c r="S70" s="21" t="s">
        <v>864</v>
      </c>
      <c r="T70" s="16" t="s">
        <v>345</v>
      </c>
      <c r="U70" s="22">
        <v>243933</v>
      </c>
      <c r="V70" s="22" t="s">
        <v>323</v>
      </c>
      <c r="Y70" s="1"/>
      <c r="Z70" s="1"/>
    </row>
    <row r="71" spans="1:26">
      <c r="A71" s="14">
        <v>69</v>
      </c>
      <c r="B71" s="15">
        <v>2568</v>
      </c>
      <c r="C71" s="15" t="s">
        <v>19</v>
      </c>
      <c r="D71" s="15" t="s">
        <v>20</v>
      </c>
      <c r="E71" s="15" t="s">
        <v>21</v>
      </c>
      <c r="F71" s="15" t="s">
        <v>22</v>
      </c>
      <c r="G71" s="15" t="s">
        <v>23</v>
      </c>
      <c r="H71" s="16" t="str">
        <f>'[1]รายการจัดซื้อจัดจ้าง 2568'!B76</f>
        <v>จ้างซ่อมแซมเครื่องปรับอากาศ ชั้น 15 โซน A</v>
      </c>
      <c r="I71" s="17">
        <f>'[1]รายการจัดซื้อจัดจ้าง 2568'!E76</f>
        <v>5885</v>
      </c>
      <c r="J71" s="15" t="s">
        <v>24</v>
      </c>
      <c r="K71" s="18">
        <v>5885</v>
      </c>
      <c r="L71" s="15" t="s">
        <v>26</v>
      </c>
      <c r="M71" s="15" t="s">
        <v>25</v>
      </c>
      <c r="N71" s="26" t="s">
        <v>45</v>
      </c>
      <c r="O71" s="17">
        <v>5885</v>
      </c>
      <c r="P71" s="15" t="s">
        <v>145</v>
      </c>
      <c r="Q71" s="19" t="str">
        <f>Table22[[#This Row],[รายชื่อผู้เสนอราคา  ]]</f>
        <v>บริษัท สหชัยแอร์ เซอร์วิส จำกัด</v>
      </c>
      <c r="R71" s="20">
        <f>Table22[[#This Row],[ราคาที่เสนอ (บาท)]]</f>
        <v>5885</v>
      </c>
      <c r="S71" s="21" t="s">
        <v>864</v>
      </c>
      <c r="T71" s="16" t="s">
        <v>346</v>
      </c>
      <c r="U71" s="22">
        <v>243963</v>
      </c>
      <c r="V71" s="22" t="s">
        <v>323</v>
      </c>
      <c r="Y71" s="1"/>
      <c r="Z71" s="1"/>
    </row>
    <row r="72" spans="1:26">
      <c r="A72" s="14">
        <v>70</v>
      </c>
      <c r="B72" s="15">
        <v>2568</v>
      </c>
      <c r="C72" s="15" t="s">
        <v>19</v>
      </c>
      <c r="D72" s="15" t="s">
        <v>20</v>
      </c>
      <c r="E72" s="15" t="s">
        <v>21</v>
      </c>
      <c r="F72" s="15" t="s">
        <v>22</v>
      </c>
      <c r="G72" s="15" t="s">
        <v>23</v>
      </c>
      <c r="H72" s="16" t="str">
        <f>'[1]รายการจัดซื้อจัดจ้าง 2568'!B77</f>
        <v>จ้างบริการจัดเลี้ยง งาน Graduation Party 2024 สำหรับนักศึกษารุ่น 25C วันที่ 16 พฤศจิกายน 2567</v>
      </c>
      <c r="I72" s="17">
        <f>'[1]รายการจัดซื้อจัดจ้าง 2568'!E77</f>
        <v>80000</v>
      </c>
      <c r="J72" s="15" t="s">
        <v>24</v>
      </c>
      <c r="K72" s="18">
        <v>80000</v>
      </c>
      <c r="L72" s="15" t="s">
        <v>26</v>
      </c>
      <c r="M72" s="15" t="s">
        <v>25</v>
      </c>
      <c r="N72" s="26" t="s">
        <v>77</v>
      </c>
      <c r="O72" s="17">
        <v>80000</v>
      </c>
      <c r="P72" s="15" t="s">
        <v>145</v>
      </c>
      <c r="Q72" s="19" t="str">
        <f>Table22[[#This Row],[รายชื่อผู้เสนอราคา  ]]</f>
        <v>บริษัท รามาแลนด์ ดีเวลอพเมนท์ จำกัด</v>
      </c>
      <c r="R72" s="20">
        <f>Table22[[#This Row],[ราคาที่เสนอ (บาท)]]</f>
        <v>80000</v>
      </c>
      <c r="S72" s="21" t="s">
        <v>864</v>
      </c>
      <c r="T72" s="16" t="s">
        <v>347</v>
      </c>
      <c r="U72" s="22">
        <v>243963</v>
      </c>
      <c r="V72" s="22" t="s">
        <v>343</v>
      </c>
      <c r="Y72" s="1"/>
      <c r="Z72" s="1"/>
    </row>
    <row r="73" spans="1:26">
      <c r="A73" s="14">
        <v>71</v>
      </c>
      <c r="B73" s="15">
        <v>2568</v>
      </c>
      <c r="C73" s="15" t="s">
        <v>19</v>
      </c>
      <c r="D73" s="15" t="s">
        <v>20</v>
      </c>
      <c r="E73" s="15" t="s">
        <v>21</v>
      </c>
      <c r="F73" s="15" t="s">
        <v>22</v>
      </c>
      <c r="G73" s="15" t="s">
        <v>23</v>
      </c>
      <c r="H73" s="16" t="str">
        <f>'[1]รายการจัดซื้อจัดจ้าง 2568'!B78</f>
        <v xml:space="preserve">จ้างบริการวงคนตรี บุธ และช่างภาพงาน Graduation Party สำหรับนักศึกษารุ่น 24B และ 25B 13/7/67 </v>
      </c>
      <c r="I73" s="17">
        <f>'[1]รายการจัดซื้อจัดจ้าง 2568'!E78</f>
        <v>66000</v>
      </c>
      <c r="J73" s="15" t="s">
        <v>24</v>
      </c>
      <c r="K73" s="18">
        <v>66000</v>
      </c>
      <c r="L73" s="15" t="s">
        <v>26</v>
      </c>
      <c r="M73" s="15" t="s">
        <v>25</v>
      </c>
      <c r="N73" s="26" t="s">
        <v>78</v>
      </c>
      <c r="O73" s="17">
        <v>65056</v>
      </c>
      <c r="P73" s="15" t="s">
        <v>171</v>
      </c>
      <c r="Q73" s="19" t="str">
        <f>Table22[[#This Row],[รายชื่อผู้เสนอราคา  ]]</f>
        <v xml:space="preserve">บริษัท อาร์ ดี เทรนนิ่ง จำกัด </v>
      </c>
      <c r="R73" s="20">
        <f>Table22[[#This Row],[ราคาที่เสนอ (บาท)]]</f>
        <v>65056</v>
      </c>
      <c r="S73" s="21" t="s">
        <v>864</v>
      </c>
      <c r="T73" s="16" t="s">
        <v>348</v>
      </c>
      <c r="U73" s="22">
        <v>243963</v>
      </c>
      <c r="V73" s="22" t="s">
        <v>349</v>
      </c>
      <c r="Y73" s="1"/>
      <c r="Z73" s="1"/>
    </row>
    <row r="74" spans="1:26">
      <c r="A74" s="14">
        <v>72</v>
      </c>
      <c r="B74" s="15">
        <v>2568</v>
      </c>
      <c r="C74" s="15" t="s">
        <v>19</v>
      </c>
      <c r="D74" s="15" t="s">
        <v>20</v>
      </c>
      <c r="E74" s="15" t="s">
        <v>21</v>
      </c>
      <c r="F74" s="15" t="s">
        <v>22</v>
      </c>
      <c r="G74" s="15" t="s">
        <v>23</v>
      </c>
      <c r="H74" s="16" t="str">
        <f>'[1]รายการจัดซื้อจัดจ้าง 2568'!B79</f>
        <v>ซื้ออาหาร จัดฝึกอบรม T003/68 งานวันที่ 8 พฤศจิกายน 2567</v>
      </c>
      <c r="I74" s="17">
        <f>'[1]รายการจัดซื้อจัดจ้าง 2568'!E79</f>
        <v>4000</v>
      </c>
      <c r="J74" s="15" t="s">
        <v>24</v>
      </c>
      <c r="K74" s="18">
        <v>4000</v>
      </c>
      <c r="L74" s="15" t="s">
        <v>26</v>
      </c>
      <c r="M74" s="15" t="s">
        <v>25</v>
      </c>
      <c r="N74" s="26" t="s">
        <v>48</v>
      </c>
      <c r="O74" s="17">
        <v>3870</v>
      </c>
      <c r="P74" s="15" t="s">
        <v>135</v>
      </c>
      <c r="Q74" s="19" t="str">
        <f>Table22[[#This Row],[รายชื่อผู้เสนอราคา  ]]</f>
        <v xml:space="preserve">นางพรรษมณฑ์ เสริมสิน </v>
      </c>
      <c r="R74" s="20">
        <f>Table22[[#This Row],[ราคาที่เสนอ (บาท)]]</f>
        <v>3870</v>
      </c>
      <c r="S74" s="21" t="s">
        <v>864</v>
      </c>
      <c r="T74" s="16" t="s">
        <v>350</v>
      </c>
      <c r="U74" s="22">
        <v>243963</v>
      </c>
      <c r="V74" s="22" t="s">
        <v>351</v>
      </c>
      <c r="Y74" s="1"/>
      <c r="Z74" s="1"/>
    </row>
    <row r="75" spans="1:26">
      <c r="A75" s="14">
        <v>73</v>
      </c>
      <c r="B75" s="15">
        <v>2568</v>
      </c>
      <c r="C75" s="15" t="s">
        <v>19</v>
      </c>
      <c r="D75" s="15" t="s">
        <v>20</v>
      </c>
      <c r="E75" s="15" t="s">
        <v>21</v>
      </c>
      <c r="F75" s="15" t="s">
        <v>22</v>
      </c>
      <c r="G75" s="15" t="s">
        <v>23</v>
      </c>
      <c r="H75" s="16" t="str">
        <f>'[1]รายการจัดซื้อจัดจ้าง 2568'!B80</f>
        <v>ซื้ออาหารว่าง และเครื่องดื่ม จัดฝึกอบรม T003/68 งานวันที่ 1,5,8 พฤศจิกายน 2567</v>
      </c>
      <c r="I75" s="17">
        <f>'[1]รายการจัดซื้อจัดจ้าง 2568'!E80</f>
        <v>9500</v>
      </c>
      <c r="J75" s="15" t="s">
        <v>24</v>
      </c>
      <c r="K75" s="18">
        <v>9500</v>
      </c>
      <c r="L75" s="15" t="s">
        <v>26</v>
      </c>
      <c r="M75" s="15" t="s">
        <v>25</v>
      </c>
      <c r="N75" s="26" t="s">
        <v>72</v>
      </c>
      <c r="O75" s="17">
        <v>9144.5</v>
      </c>
      <c r="P75" s="15" t="s">
        <v>133</v>
      </c>
      <c r="Q75" s="19" t="str">
        <f>Table22[[#This Row],[รายชื่อผู้เสนอราคา  ]]</f>
        <v>เงินคืนพนักงาน นายประสิทธิ์ ชื่นศิริกุลชัย</v>
      </c>
      <c r="R75" s="20">
        <f>Table22[[#This Row],[ราคาที่เสนอ (บาท)]]</f>
        <v>9144.5</v>
      </c>
      <c r="S75" s="21" t="s">
        <v>864</v>
      </c>
      <c r="T75" s="16" t="s">
        <v>352</v>
      </c>
      <c r="U75" s="22">
        <v>243963</v>
      </c>
      <c r="V75" s="22" t="s">
        <v>353</v>
      </c>
      <c r="Y75" s="1"/>
      <c r="Z75" s="1"/>
    </row>
    <row r="76" spans="1:26">
      <c r="A76" s="14">
        <v>74</v>
      </c>
      <c r="B76" s="15">
        <v>2568</v>
      </c>
      <c r="C76" s="15" t="s">
        <v>19</v>
      </c>
      <c r="D76" s="15" t="s">
        <v>20</v>
      </c>
      <c r="E76" s="15" t="s">
        <v>21</v>
      </c>
      <c r="F76" s="15" t="s">
        <v>22</v>
      </c>
      <c r="G76" s="15" t="s">
        <v>23</v>
      </c>
      <c r="H76" s="16" t="str">
        <f>'[1]รายการจัดซื้อจัดจ้าง 2568'!B81</f>
        <v>ซื้ออาหาร จัดฝึกอบรม T003/68 งานวันที่ 1,8 พฤศจิกายน 2567</v>
      </c>
      <c r="I76" s="17">
        <f>'[1]รายการจัดซื้อจัดจ้าง 2568'!E81</f>
        <v>26000</v>
      </c>
      <c r="J76" s="15" t="s">
        <v>24</v>
      </c>
      <c r="K76" s="18">
        <v>26000</v>
      </c>
      <c r="L76" s="15" t="s">
        <v>26</v>
      </c>
      <c r="M76" s="15" t="s">
        <v>25</v>
      </c>
      <c r="N76" s="26" t="s">
        <v>79</v>
      </c>
      <c r="O76" s="17">
        <v>26000</v>
      </c>
      <c r="P76" s="15">
        <v>900003</v>
      </c>
      <c r="Q76" s="19" t="str">
        <f>Table22[[#This Row],[รายชื่อผู้เสนอราคา  ]]</f>
        <v xml:space="preserve">นางวรรณวณิช คำโสภารีวิสิฐ </v>
      </c>
      <c r="R76" s="20">
        <f>Table22[[#This Row],[ราคาที่เสนอ (บาท)]]</f>
        <v>26000</v>
      </c>
      <c r="S76" s="21" t="s">
        <v>864</v>
      </c>
      <c r="T76" s="16" t="s">
        <v>354</v>
      </c>
      <c r="U76" s="22">
        <v>243963</v>
      </c>
      <c r="V76" s="22" t="s">
        <v>353</v>
      </c>
      <c r="Y76" s="1"/>
      <c r="Z76" s="1"/>
    </row>
    <row r="77" spans="1:26">
      <c r="A77" s="14">
        <v>75</v>
      </c>
      <c r="B77" s="15">
        <v>2568</v>
      </c>
      <c r="C77" s="15" t="s">
        <v>19</v>
      </c>
      <c r="D77" s="15" t="s">
        <v>20</v>
      </c>
      <c r="E77" s="15" t="s">
        <v>21</v>
      </c>
      <c r="F77" s="15" t="s">
        <v>22</v>
      </c>
      <c r="G77" s="15" t="s">
        <v>23</v>
      </c>
      <c r="H77" s="16" t="str">
        <f>'[1]รายการจัดซื้อจัดจ้าง 2568'!B82</f>
        <v>จ้างโฆษณาผ่าน Google Marketing  รุ่น 28A</v>
      </c>
      <c r="I77" s="17">
        <f>'[1]รายการจัดซื้อจัดจ้าง 2568'!E82</f>
        <v>300000</v>
      </c>
      <c r="J77" s="15" t="s">
        <v>24</v>
      </c>
      <c r="K77" s="18">
        <v>300000</v>
      </c>
      <c r="L77" s="15" t="s">
        <v>26</v>
      </c>
      <c r="M77" s="15" t="s">
        <v>25</v>
      </c>
      <c r="N77" s="26" t="s">
        <v>80</v>
      </c>
      <c r="O77" s="17">
        <v>300000</v>
      </c>
      <c r="P77" s="15" t="s">
        <v>136</v>
      </c>
      <c r="Q77" s="19" t="str">
        <f>Table22[[#This Row],[รายชื่อผู้เสนอราคา  ]]</f>
        <v xml:space="preserve">บริษัท ไอท้อปพลัส จำกัด </v>
      </c>
      <c r="R77" s="20">
        <f>Table22[[#This Row],[ราคาที่เสนอ (บาท)]]</f>
        <v>300000</v>
      </c>
      <c r="S77" s="21" t="s">
        <v>864</v>
      </c>
      <c r="T77" s="16" t="s">
        <v>355</v>
      </c>
      <c r="U77" s="22">
        <v>243963</v>
      </c>
      <c r="V77" s="22" t="s">
        <v>356</v>
      </c>
      <c r="Y77" s="1"/>
      <c r="Z77" s="1"/>
    </row>
    <row r="78" spans="1:26">
      <c r="A78" s="14">
        <v>76</v>
      </c>
      <c r="B78" s="15">
        <v>2568</v>
      </c>
      <c r="C78" s="15" t="s">
        <v>19</v>
      </c>
      <c r="D78" s="15" t="s">
        <v>20</v>
      </c>
      <c r="E78" s="15" t="s">
        <v>21</v>
      </c>
      <c r="F78" s="15" t="s">
        <v>22</v>
      </c>
      <c r="G78" s="15" t="s">
        <v>23</v>
      </c>
      <c r="H78" s="16" t="str">
        <f>'[1]รายการจัดซื้อจัดจ้าง 2568'!B83</f>
        <v>ซื้ออาหาร กระเพาะปลา และข้าวผัดอกปู จำนวอย่างละ 100 ที่ งานวันที่ 20 ธันวาคม 2567</v>
      </c>
      <c r="I78" s="17">
        <f>'[1]รายการจัดซื้อจัดจ้าง 2568'!E83</f>
        <v>26000</v>
      </c>
      <c r="J78" s="15" t="s">
        <v>24</v>
      </c>
      <c r="K78" s="18">
        <v>26000</v>
      </c>
      <c r="L78" s="15" t="s">
        <v>26</v>
      </c>
      <c r="M78" s="15" t="s">
        <v>25</v>
      </c>
      <c r="N78" s="26" t="s">
        <v>81</v>
      </c>
      <c r="O78" s="17">
        <v>26000</v>
      </c>
      <c r="P78" s="15" t="s">
        <v>170</v>
      </c>
      <c r="Q78" s="19" t="str">
        <f>Table22[[#This Row],[รายชื่อผู้เสนอราคา  ]]</f>
        <v xml:space="preserve">บริษัท สุภาพรกระเพาะปลา จำกัด </v>
      </c>
      <c r="R78" s="20">
        <f>Table22[[#This Row],[ราคาที่เสนอ (บาท)]]</f>
        <v>26000</v>
      </c>
      <c r="S78" s="21" t="s">
        <v>864</v>
      </c>
      <c r="T78" s="16" t="s">
        <v>357</v>
      </c>
      <c r="U78" s="22">
        <v>243963</v>
      </c>
      <c r="V78" s="22" t="s">
        <v>358</v>
      </c>
      <c r="Y78" s="1"/>
      <c r="Z78" s="1"/>
    </row>
    <row r="79" spans="1:26">
      <c r="A79" s="14">
        <v>77</v>
      </c>
      <c r="B79" s="15">
        <v>2568</v>
      </c>
      <c r="C79" s="15" t="s">
        <v>19</v>
      </c>
      <c r="D79" s="15" t="s">
        <v>20</v>
      </c>
      <c r="E79" s="15" t="s">
        <v>21</v>
      </c>
      <c r="F79" s="15" t="s">
        <v>22</v>
      </c>
      <c r="G79" s="15" t="s">
        <v>23</v>
      </c>
      <c r="H79" s="16" t="str">
        <f>'[1]รายการจัดซื้อจัดจ้าง 2568'!B84</f>
        <v>ซื้อวัสดุอุปกรณ์ซ่อมแซม จำนวน 8 รายการ</v>
      </c>
      <c r="I79" s="17">
        <f>'[1]รายการจัดซื้อจัดจ้าง 2568'!E84</f>
        <v>25000</v>
      </c>
      <c r="J79" s="15" t="s">
        <v>24</v>
      </c>
      <c r="K79" s="18">
        <v>25000</v>
      </c>
      <c r="L79" s="15" t="s">
        <v>26</v>
      </c>
      <c r="M79" s="15" t="s">
        <v>25</v>
      </c>
      <c r="N79" s="26" t="s">
        <v>82</v>
      </c>
      <c r="O79" s="17">
        <v>16146.3</v>
      </c>
      <c r="P79" s="15" t="s">
        <v>169</v>
      </c>
      <c r="Q79" s="19" t="str">
        <f>Table22[[#This Row],[รายชื่อผู้เสนอราคา  ]]</f>
        <v>ร้านเอ็มแอนด์พี ซัพพลาย</v>
      </c>
      <c r="R79" s="20">
        <f>Table22[[#This Row],[ราคาที่เสนอ (บาท)]]</f>
        <v>16146.3</v>
      </c>
      <c r="S79" s="21" t="s">
        <v>864</v>
      </c>
      <c r="T79" s="16" t="s">
        <v>359</v>
      </c>
      <c r="U79" s="22">
        <v>243963</v>
      </c>
      <c r="V79" s="22" t="s">
        <v>360</v>
      </c>
      <c r="Y79" s="1"/>
      <c r="Z79" s="1"/>
    </row>
    <row r="80" spans="1:26">
      <c r="A80" s="14">
        <v>78</v>
      </c>
      <c r="B80" s="15">
        <v>2568</v>
      </c>
      <c r="C80" s="15" t="s">
        <v>19</v>
      </c>
      <c r="D80" s="15" t="s">
        <v>20</v>
      </c>
      <c r="E80" s="15" t="s">
        <v>21</v>
      </c>
      <c r="F80" s="15" t="s">
        <v>22</v>
      </c>
      <c r="G80" s="15" t="s">
        <v>23</v>
      </c>
      <c r="H80" s="16" t="str">
        <f>'[1]รายการจัดซื้อจัดจ้าง 2568'!B85</f>
        <v>ซื้ออาหารว่าง จัดกิจกรรม งานวันที่ 11 พฤศจิกายน 2567</v>
      </c>
      <c r="I80" s="17">
        <f>'[1]รายการจัดซื้อจัดจ้าง 2568'!E85</f>
        <v>2258</v>
      </c>
      <c r="J80" s="15" t="s">
        <v>24</v>
      </c>
      <c r="K80" s="18">
        <v>2258</v>
      </c>
      <c r="L80" s="15" t="s">
        <v>26</v>
      </c>
      <c r="M80" s="15" t="s">
        <v>25</v>
      </c>
      <c r="N80" s="26" t="s">
        <v>83</v>
      </c>
      <c r="O80" s="17">
        <v>2258</v>
      </c>
      <c r="P80" s="15"/>
      <c r="Q80" s="19" t="str">
        <f>Table22[[#This Row],[รายชื่อผู้เสนอราคา  ]]</f>
        <v>เงินคืนพนักงาน นางสาวศยามล ลำลองรัตน์</v>
      </c>
      <c r="R80" s="20">
        <f>Table22[[#This Row],[ราคาที่เสนอ (บาท)]]</f>
        <v>2258</v>
      </c>
      <c r="S80" s="21" t="s">
        <v>864</v>
      </c>
      <c r="T80" s="16" t="s">
        <v>361</v>
      </c>
      <c r="U80" s="22">
        <v>243963</v>
      </c>
      <c r="V80" s="22" t="s">
        <v>353</v>
      </c>
      <c r="Y80" s="1"/>
      <c r="Z80" s="1"/>
    </row>
    <row r="81" spans="1:26">
      <c r="A81" s="14">
        <v>79</v>
      </c>
      <c r="B81" s="15">
        <v>2568</v>
      </c>
      <c r="C81" s="15" t="s">
        <v>19</v>
      </c>
      <c r="D81" s="15" t="s">
        <v>20</v>
      </c>
      <c r="E81" s="15" t="s">
        <v>21</v>
      </c>
      <c r="F81" s="15" t="s">
        <v>22</v>
      </c>
      <c r="G81" s="15" t="s">
        <v>23</v>
      </c>
      <c r="H81" s="16" t="str">
        <f>'[1]รายการจัดซื้อจัดจ้าง 2568'!B86</f>
        <v>ซื้ออาหาร จัดฝึกอบรม T003/68 งานวันที่ 11 พฤศจิกายน 2567</v>
      </c>
      <c r="I81" s="17">
        <f>'[1]รายการจัดซื้อจัดจ้าง 2568'!E86</f>
        <v>7975</v>
      </c>
      <c r="J81" s="15" t="s">
        <v>24</v>
      </c>
      <c r="K81" s="18">
        <v>7975</v>
      </c>
      <c r="L81" s="15" t="s">
        <v>26</v>
      </c>
      <c r="M81" s="15" t="s">
        <v>25</v>
      </c>
      <c r="N81" s="26" t="s">
        <v>48</v>
      </c>
      <c r="O81" s="17">
        <v>7975</v>
      </c>
      <c r="P81" s="15">
        <v>900003</v>
      </c>
      <c r="Q81" s="19" t="str">
        <f>Table22[[#This Row],[รายชื่อผู้เสนอราคา  ]]</f>
        <v xml:space="preserve">นางพรรษมณฑ์ เสริมสิน </v>
      </c>
      <c r="R81" s="20">
        <f>Table22[[#This Row],[ราคาที่เสนอ (บาท)]]</f>
        <v>7975</v>
      </c>
      <c r="S81" s="21" t="s">
        <v>864</v>
      </c>
      <c r="T81" s="16" t="s">
        <v>362</v>
      </c>
      <c r="U81" s="22">
        <v>243963</v>
      </c>
      <c r="V81" s="22" t="s">
        <v>353</v>
      </c>
      <c r="Y81" s="1"/>
      <c r="Z81" s="1"/>
    </row>
    <row r="82" spans="1:26">
      <c r="A82" s="14">
        <v>80</v>
      </c>
      <c r="B82" s="15">
        <v>2568</v>
      </c>
      <c r="C82" s="15" t="s">
        <v>19</v>
      </c>
      <c r="D82" s="15" t="s">
        <v>20</v>
      </c>
      <c r="E82" s="15" t="s">
        <v>21</v>
      </c>
      <c r="F82" s="15" t="s">
        <v>22</v>
      </c>
      <c r="G82" s="15" t="s">
        <v>23</v>
      </c>
      <c r="H82" s="16" t="str">
        <f>'[1]รายการจัดซื้อจัดจ้าง 2568'!B87</f>
        <v>ซื้ออาหารว่าง และเครื่องดื่ม จัดฝึกอบรม T003/68 งานวันที่ 11 พฤศจิกายน 2567</v>
      </c>
      <c r="I82" s="17">
        <f>'[1]รายการจัดซื้อจัดจ้าง 2568'!E87</f>
        <v>4175</v>
      </c>
      <c r="J82" s="15" t="s">
        <v>24</v>
      </c>
      <c r="K82" s="18">
        <v>4175</v>
      </c>
      <c r="L82" s="15" t="s">
        <v>26</v>
      </c>
      <c r="M82" s="15" t="s">
        <v>25</v>
      </c>
      <c r="N82" s="26" t="s">
        <v>72</v>
      </c>
      <c r="O82" s="17">
        <v>4175</v>
      </c>
      <c r="P82" s="15" t="s">
        <v>133</v>
      </c>
      <c r="Q82" s="19" t="str">
        <f>Table22[[#This Row],[รายชื่อผู้เสนอราคา  ]]</f>
        <v>เงินคืนพนักงาน นายประสิทธิ์ ชื่นศิริกุลชัย</v>
      </c>
      <c r="R82" s="20">
        <f>Table22[[#This Row],[ราคาที่เสนอ (บาท)]]</f>
        <v>4175</v>
      </c>
      <c r="S82" s="21" t="s">
        <v>864</v>
      </c>
      <c r="T82" s="16" t="s">
        <v>363</v>
      </c>
      <c r="U82" s="22">
        <v>243963</v>
      </c>
      <c r="V82" s="22" t="s">
        <v>353</v>
      </c>
      <c r="Y82" s="1"/>
      <c r="Z82" s="1"/>
    </row>
    <row r="83" spans="1:26">
      <c r="A83" s="14">
        <v>81</v>
      </c>
      <c r="B83" s="15">
        <v>2568</v>
      </c>
      <c r="C83" s="15" t="s">
        <v>19</v>
      </c>
      <c r="D83" s="15" t="s">
        <v>20</v>
      </c>
      <c r="E83" s="15" t="s">
        <v>21</v>
      </c>
      <c r="F83" s="15" t="s">
        <v>22</v>
      </c>
      <c r="G83" s="15" t="s">
        <v>23</v>
      </c>
      <c r="H83" s="16" t="str">
        <f>'[1]รายการจัดซื้อจัดจ้าง 2568'!B88</f>
        <v>ซื้ออาหาร จัดฝึกอบรม T005/68 งานวันที่ 5-6 พฤศจิกายน 2567</v>
      </c>
      <c r="I83" s="17">
        <f>'[1]รายการจัดซื้อจัดจ้าง 2568'!E88</f>
        <v>7000</v>
      </c>
      <c r="J83" s="15" t="s">
        <v>24</v>
      </c>
      <c r="K83" s="18">
        <v>7000</v>
      </c>
      <c r="L83" s="15" t="s">
        <v>26</v>
      </c>
      <c r="M83" s="15" t="s">
        <v>25</v>
      </c>
      <c r="N83" s="26" t="s">
        <v>48</v>
      </c>
      <c r="O83" s="17">
        <v>6198.4</v>
      </c>
      <c r="P83" s="15">
        <v>900003</v>
      </c>
      <c r="Q83" s="19" t="str">
        <f>Table22[[#This Row],[รายชื่อผู้เสนอราคา  ]]</f>
        <v xml:space="preserve">นางพรรษมณฑ์ เสริมสิน </v>
      </c>
      <c r="R83" s="20">
        <f>Table22[[#This Row],[ราคาที่เสนอ (บาท)]]</f>
        <v>6198.4</v>
      </c>
      <c r="S83" s="21" t="s">
        <v>864</v>
      </c>
      <c r="T83" s="16" t="s">
        <v>364</v>
      </c>
      <c r="U83" s="22">
        <v>243963</v>
      </c>
      <c r="V83" s="22" t="s">
        <v>353</v>
      </c>
      <c r="Y83" s="1"/>
      <c r="Z83" s="1"/>
    </row>
    <row r="84" spans="1:26">
      <c r="A84" s="14">
        <v>82</v>
      </c>
      <c r="B84" s="15">
        <v>2568</v>
      </c>
      <c r="C84" s="15" t="s">
        <v>19</v>
      </c>
      <c r="D84" s="15" t="s">
        <v>20</v>
      </c>
      <c r="E84" s="15" t="s">
        <v>21</v>
      </c>
      <c r="F84" s="15" t="s">
        <v>22</v>
      </c>
      <c r="G84" s="15" t="s">
        <v>23</v>
      </c>
      <c r="H84" s="16" t="str">
        <f>'[1]รายการจัดซื้อจัดจ้าง 2568'!B89</f>
        <v>ซื้ออาหารว่าง และเครื่องดื่ม จัดฝึกอบรม T005/68 งานวันที่ 5-6 พฤศจิกายน 2567</v>
      </c>
      <c r="I84" s="17">
        <f>'[1]รายการจัดซื้อจัดจ้าง 2568'!E89</f>
        <v>14920</v>
      </c>
      <c r="J84" s="15" t="s">
        <v>24</v>
      </c>
      <c r="K84" s="18">
        <v>14920</v>
      </c>
      <c r="L84" s="15" t="s">
        <v>26</v>
      </c>
      <c r="M84" s="15" t="s">
        <v>25</v>
      </c>
      <c r="N84" s="26" t="s">
        <v>49</v>
      </c>
      <c r="O84" s="17">
        <v>14920</v>
      </c>
      <c r="P84" s="15" t="s">
        <v>133</v>
      </c>
      <c r="Q84" s="19" t="str">
        <f>Table22[[#This Row],[รายชื่อผู้เสนอราคา  ]]</f>
        <v>เงินคืนพนักงาน นายพิธี คลี่ฉายา</v>
      </c>
      <c r="R84" s="20">
        <f>Table22[[#This Row],[ราคาที่เสนอ (บาท)]]</f>
        <v>14920</v>
      </c>
      <c r="S84" s="21" t="s">
        <v>864</v>
      </c>
      <c r="T84" s="16" t="s">
        <v>365</v>
      </c>
      <c r="U84" s="22" t="s">
        <v>366</v>
      </c>
      <c r="V84" s="22" t="s">
        <v>353</v>
      </c>
      <c r="Y84" s="1"/>
      <c r="Z84" s="1"/>
    </row>
    <row r="85" spans="1:26">
      <c r="A85" s="14">
        <v>83</v>
      </c>
      <c r="B85" s="15">
        <v>2568</v>
      </c>
      <c r="C85" s="15" t="s">
        <v>19</v>
      </c>
      <c r="D85" s="15" t="s">
        <v>20</v>
      </c>
      <c r="E85" s="15" t="s">
        <v>21</v>
      </c>
      <c r="F85" s="15" t="s">
        <v>22</v>
      </c>
      <c r="G85" s="15" t="s">
        <v>23</v>
      </c>
      <c r="H85" s="16" t="str">
        <f>'[1]รายการจัดซื้อจัดจ้าง 2568'!B90</f>
        <v>ซื้ออาหารว่าง เครื่องดื่ม และพวงมาลัย งานวันที่ 10 พฤศจิกายน 2567</v>
      </c>
      <c r="I85" s="17">
        <f>'[1]รายการจัดซื้อจัดจ้าง 2568'!E90</f>
        <v>14600</v>
      </c>
      <c r="J85" s="15" t="s">
        <v>24</v>
      </c>
      <c r="K85" s="18">
        <v>14600</v>
      </c>
      <c r="L85" s="15" t="s">
        <v>26</v>
      </c>
      <c r="M85" s="15" t="s">
        <v>25</v>
      </c>
      <c r="N85" s="26" t="s">
        <v>84</v>
      </c>
      <c r="O85" s="17">
        <v>14600</v>
      </c>
      <c r="P85" s="15">
        <v>900003</v>
      </c>
      <c r="Q85" s="19" t="str">
        <f>Table22[[#This Row],[รายชื่อผู้เสนอราคา  ]]</f>
        <v>เงินคืนพนักงาน ผศ.ดร. สุเทพ นิ่มสาย</v>
      </c>
      <c r="R85" s="20">
        <f>Table22[[#This Row],[ราคาที่เสนอ (บาท)]]</f>
        <v>14600</v>
      </c>
      <c r="S85" s="21" t="s">
        <v>864</v>
      </c>
      <c r="T85" s="16" t="s">
        <v>367</v>
      </c>
      <c r="U85" s="22" t="s">
        <v>320</v>
      </c>
      <c r="V85" s="22" t="s">
        <v>353</v>
      </c>
      <c r="Y85" s="1"/>
      <c r="Z85" s="1"/>
    </row>
    <row r="86" spans="1:26">
      <c r="A86" s="14">
        <v>84</v>
      </c>
      <c r="B86" s="15">
        <v>2568</v>
      </c>
      <c r="C86" s="15" t="s">
        <v>19</v>
      </c>
      <c r="D86" s="15" t="s">
        <v>20</v>
      </c>
      <c r="E86" s="15" t="s">
        <v>21</v>
      </c>
      <c r="F86" s="15" t="s">
        <v>22</v>
      </c>
      <c r="G86" s="15" t="s">
        <v>23</v>
      </c>
      <c r="H86" s="16" t="str">
        <f>'[1]รายการจัดซื้อจัดจ้าง 2568'!B91</f>
        <v xml:space="preserve">ซื้อกระเช้าของขวัญปีใหม่ 2568 จำนวน 135กระเช้า (S)91 (M)44 </v>
      </c>
      <c r="I86" s="17">
        <f>'[1]รายการจัดซื้อจัดจ้าง 2568'!E91</f>
        <v>250000</v>
      </c>
      <c r="J86" s="15" t="s">
        <v>24</v>
      </c>
      <c r="K86" s="18">
        <v>250000</v>
      </c>
      <c r="L86" s="15" t="s">
        <v>26</v>
      </c>
      <c r="M86" s="15" t="s">
        <v>25</v>
      </c>
      <c r="N86" s="26" t="s">
        <v>85</v>
      </c>
      <c r="O86" s="17">
        <v>223225.9</v>
      </c>
      <c r="P86" s="15">
        <v>900003</v>
      </c>
      <c r="Q86" s="19" t="str">
        <f>Table22[[#This Row],[รายชื่อผู้เสนอราคา  ]]</f>
        <v>บริษัท เซ็นทรัล ฟู้ด รีเทล จำกัด สาขาออนไลน์พระราม 3</v>
      </c>
      <c r="R86" s="20">
        <f>Table22[[#This Row],[ราคาที่เสนอ (บาท)]]</f>
        <v>223225.9</v>
      </c>
      <c r="S86" s="21" t="s">
        <v>864</v>
      </c>
      <c r="T86" s="16" t="s">
        <v>368</v>
      </c>
      <c r="U86" s="22" t="s">
        <v>320</v>
      </c>
      <c r="V86" s="22" t="s">
        <v>369</v>
      </c>
      <c r="Y86" s="1"/>
      <c r="Z86" s="1"/>
    </row>
    <row r="87" spans="1:26">
      <c r="A87" s="14">
        <v>85</v>
      </c>
      <c r="B87" s="15">
        <v>2568</v>
      </c>
      <c r="C87" s="15" t="s">
        <v>19</v>
      </c>
      <c r="D87" s="15" t="s">
        <v>20</v>
      </c>
      <c r="E87" s="15" t="s">
        <v>21</v>
      </c>
      <c r="F87" s="15" t="s">
        <v>22</v>
      </c>
      <c r="G87" s="15" t="s">
        <v>23</v>
      </c>
      <c r="H87" s="16" t="str">
        <f>'[1]รายการจัดซื้อจัดจ้าง 2568'!B92</f>
        <v>ซื้ออาหารว่าง จัดกิจกรรมวันปีใหม่ 2568 งานวันที่ 20 ธันวาคม 2567</v>
      </c>
      <c r="I87" s="17">
        <f>'[1]รายการจัดซื้อจัดจ้าง 2568'!E92</f>
        <v>7000</v>
      </c>
      <c r="J87" s="15" t="s">
        <v>24</v>
      </c>
      <c r="K87" s="18">
        <v>7000</v>
      </c>
      <c r="L87" s="15" t="s">
        <v>26</v>
      </c>
      <c r="M87" s="15" t="s">
        <v>25</v>
      </c>
      <c r="N87" s="26" t="s">
        <v>86</v>
      </c>
      <c r="O87" s="17">
        <v>7000</v>
      </c>
      <c r="P87" s="15" t="s">
        <v>168</v>
      </c>
      <c r="Q87" s="19" t="str">
        <f>Table22[[#This Row],[รายชื่อผู้เสนอราคา  ]]</f>
        <v>นางสาวฐิตินุช อรรัตนสกุล</v>
      </c>
      <c r="R87" s="20">
        <f>Table22[[#This Row],[ราคาที่เสนอ (บาท)]]</f>
        <v>7000</v>
      </c>
      <c r="S87" s="21" t="s">
        <v>864</v>
      </c>
      <c r="T87" s="16" t="s">
        <v>370</v>
      </c>
      <c r="U87" s="22" t="s">
        <v>320</v>
      </c>
      <c r="V87" s="22">
        <v>243750</v>
      </c>
      <c r="Y87" s="1"/>
      <c r="Z87" s="1"/>
    </row>
    <row r="88" spans="1:26">
      <c r="A88" s="14">
        <v>86</v>
      </c>
      <c r="B88" s="15">
        <v>2568</v>
      </c>
      <c r="C88" s="15" t="s">
        <v>19</v>
      </c>
      <c r="D88" s="15" t="s">
        <v>20</v>
      </c>
      <c r="E88" s="15" t="s">
        <v>21</v>
      </c>
      <c r="F88" s="15" t="s">
        <v>22</v>
      </c>
      <c r="G88" s="15" t="s">
        <v>23</v>
      </c>
      <c r="H88" s="16" t="str">
        <f>'[1]รายการจัดซื้อจัดจ้าง 2568'!B93</f>
        <v>จ้างทำปากกา เนื้อโลหะ จำนวน 500 สีดำ 125 สีแดง 125 สีน้ำเงิน 125 และสีเทา 125 ด้าม</v>
      </c>
      <c r="I88" s="17">
        <f>'[1]รายการจัดซื้อจัดจ้าง 2568'!E93</f>
        <v>10500</v>
      </c>
      <c r="J88" s="15" t="s">
        <v>24</v>
      </c>
      <c r="K88" s="18">
        <v>10500</v>
      </c>
      <c r="L88" s="15" t="s">
        <v>26</v>
      </c>
      <c r="M88" s="15" t="s">
        <v>25</v>
      </c>
      <c r="N88" s="26" t="s">
        <v>87</v>
      </c>
      <c r="O88" s="17">
        <v>10165</v>
      </c>
      <c r="P88" s="15"/>
      <c r="Q88" s="19" t="str">
        <f>Table22[[#This Row],[รายชื่อผู้เสนอราคา  ]]</f>
        <v>บริษัท พรประเสริฐ อินเตอร์เทรด จำกัด</v>
      </c>
      <c r="R88" s="20">
        <f>Table22[[#This Row],[ราคาที่เสนอ (บาท)]]</f>
        <v>10165</v>
      </c>
      <c r="S88" s="21" t="s">
        <v>864</v>
      </c>
      <c r="T88" s="16" t="s">
        <v>371</v>
      </c>
      <c r="U88" s="22" t="s">
        <v>320</v>
      </c>
      <c r="V88" s="22" t="s">
        <v>326</v>
      </c>
      <c r="Y88" s="1"/>
      <c r="Z88" s="1"/>
    </row>
    <row r="89" spans="1:26">
      <c r="A89" s="14">
        <v>87</v>
      </c>
      <c r="B89" s="15">
        <v>2568</v>
      </c>
      <c r="C89" s="15" t="s">
        <v>19</v>
      </c>
      <c r="D89" s="15" t="s">
        <v>20</v>
      </c>
      <c r="E89" s="15" t="s">
        <v>21</v>
      </c>
      <c r="F89" s="15" t="s">
        <v>22</v>
      </c>
      <c r="G89" s="15" t="s">
        <v>23</v>
      </c>
      <c r="H89" s="16" t="str">
        <f>'[1]รายการจัดซื้อจัดจ้าง 2568'!B94</f>
        <v xml:space="preserve">ซื้อวัสดุอุปกรณ์ จัดฝึกอบรม SIBA รุ่นที่ 11 </v>
      </c>
      <c r="I89" s="17">
        <f>'[1]รายการจัดซื้อจัดจ้าง 2568'!E94</f>
        <v>3000</v>
      </c>
      <c r="J89" s="15" t="s">
        <v>24</v>
      </c>
      <c r="K89" s="18">
        <v>3000</v>
      </c>
      <c r="L89" s="15" t="s">
        <v>26</v>
      </c>
      <c r="M89" s="15" t="s">
        <v>25</v>
      </c>
      <c r="N89" s="26" t="s">
        <v>72</v>
      </c>
      <c r="O89" s="17">
        <v>3000</v>
      </c>
      <c r="P89" s="15" t="s">
        <v>167</v>
      </c>
      <c r="Q89" s="19" t="str">
        <f>Table22[[#This Row],[รายชื่อผู้เสนอราคา  ]]</f>
        <v>เงินคืนพนักงาน นายประสิทธิ์ ชื่นศิริกุลชัย</v>
      </c>
      <c r="R89" s="20">
        <f>Table22[[#This Row],[ราคาที่เสนอ (บาท)]]</f>
        <v>3000</v>
      </c>
      <c r="S89" s="21" t="s">
        <v>864</v>
      </c>
      <c r="T89" s="16" t="s">
        <v>372</v>
      </c>
      <c r="U89" s="22" t="s">
        <v>373</v>
      </c>
      <c r="V89" s="22">
        <v>243873</v>
      </c>
      <c r="Y89" s="1"/>
      <c r="Z89" s="1"/>
    </row>
    <row r="90" spans="1:26">
      <c r="A90" s="14">
        <v>88</v>
      </c>
      <c r="B90" s="15">
        <v>2568</v>
      </c>
      <c r="C90" s="15" t="s">
        <v>19</v>
      </c>
      <c r="D90" s="15" t="s">
        <v>20</v>
      </c>
      <c r="E90" s="15" t="s">
        <v>21</v>
      </c>
      <c r="F90" s="15" t="s">
        <v>22</v>
      </c>
      <c r="G90" s="15" t="s">
        <v>23</v>
      </c>
      <c r="H90" s="16" t="str">
        <f>'[1]รายการจัดซื้อจัดจ้าง 2568'!B95</f>
        <v xml:space="preserve">ซื้อวัสดุอุปกรณ์ซ่อมแซมอาคาร </v>
      </c>
      <c r="I90" s="17">
        <f>'[1]รายการจัดซื้อจัดจ้าง 2568'!E95</f>
        <v>14000</v>
      </c>
      <c r="J90" s="15" t="s">
        <v>24</v>
      </c>
      <c r="K90" s="18">
        <v>14000</v>
      </c>
      <c r="L90" s="15" t="s">
        <v>26</v>
      </c>
      <c r="M90" s="15" t="s">
        <v>25</v>
      </c>
      <c r="N90" s="26" t="s">
        <v>88</v>
      </c>
      <c r="O90" s="17">
        <v>5000</v>
      </c>
      <c r="P90" s="15">
        <v>900003</v>
      </c>
      <c r="Q90" s="19" t="str">
        <f>Table22[[#This Row],[รายชื่อผู้เสนอราคา  ]]</f>
        <v>เงินคืนเงินสดหมุนเวียน นางสาวจิดาภา อ่วมเจริญ</v>
      </c>
      <c r="R90" s="20">
        <f>Table22[[#This Row],[ราคาที่เสนอ (บาท)]]</f>
        <v>5000</v>
      </c>
      <c r="S90" s="21" t="s">
        <v>864</v>
      </c>
      <c r="T90" s="16" t="s">
        <v>374</v>
      </c>
      <c r="U90" s="22" t="s">
        <v>320</v>
      </c>
      <c r="V90" s="22">
        <v>243873</v>
      </c>
      <c r="Y90" s="1"/>
      <c r="Z90" s="1"/>
    </row>
    <row r="91" spans="1:26">
      <c r="A91" s="14">
        <v>89</v>
      </c>
      <c r="B91" s="15">
        <v>2568</v>
      </c>
      <c r="C91" s="15" t="s">
        <v>19</v>
      </c>
      <c r="D91" s="15" t="s">
        <v>20</v>
      </c>
      <c r="E91" s="15" t="s">
        <v>21</v>
      </c>
      <c r="F91" s="15" t="s">
        <v>22</v>
      </c>
      <c r="G91" s="15" t="s">
        <v>23</v>
      </c>
      <c r="H91" s="16" t="str">
        <f>'[1]รายการจัดซื้อจัดจ้าง 2568'!B96</f>
        <v>ซื้อวัสดุอุปกรณ์ซ่อมแซมอาคาร จำนวน 3 รายการ</v>
      </c>
      <c r="I91" s="17">
        <f>'[1]รายการจัดซื้อจัดจ้าง 2568'!E96</f>
        <v>13800</v>
      </c>
      <c r="J91" s="15" t="s">
        <v>24</v>
      </c>
      <c r="K91" s="18">
        <v>13800</v>
      </c>
      <c r="L91" s="15" t="s">
        <v>26</v>
      </c>
      <c r="M91" s="15" t="s">
        <v>25</v>
      </c>
      <c r="N91" s="26" t="s">
        <v>89</v>
      </c>
      <c r="O91" s="17">
        <v>13738.8</v>
      </c>
      <c r="P91" s="15">
        <v>900003</v>
      </c>
      <c r="Q91" s="19" t="str">
        <f>Table22[[#This Row],[รายชื่อผู้เสนอราคา  ]]</f>
        <v>บริษัท เอส.อาร์.โฮมเซ็นเตอร์ จำกัด</v>
      </c>
      <c r="R91" s="20">
        <f>Table22[[#This Row],[ราคาที่เสนอ (บาท)]]</f>
        <v>13738.8</v>
      </c>
      <c r="S91" s="21" t="s">
        <v>864</v>
      </c>
      <c r="T91" s="16" t="s">
        <v>375</v>
      </c>
      <c r="U91" s="22" t="s">
        <v>320</v>
      </c>
      <c r="V91" s="22" t="s">
        <v>376</v>
      </c>
      <c r="Y91" s="1"/>
      <c r="Z91" s="1"/>
    </row>
    <row r="92" spans="1:26">
      <c r="A92" s="14">
        <v>90</v>
      </c>
      <c r="B92" s="15">
        <v>2568</v>
      </c>
      <c r="C92" s="15" t="s">
        <v>19</v>
      </c>
      <c r="D92" s="15" t="s">
        <v>20</v>
      </c>
      <c r="E92" s="15" t="s">
        <v>21</v>
      </c>
      <c r="F92" s="15" t="s">
        <v>22</v>
      </c>
      <c r="G92" s="15" t="s">
        <v>23</v>
      </c>
      <c r="H92" s="16" t="str">
        <f>'[1]รายการจัดซื้อจัดจ้าง 2568'!B97</f>
        <v>ซื้อยาตำราหลวง จำนวน 1 ชุด</v>
      </c>
      <c r="I92" s="17">
        <f>'[1]รายการจัดซื้อจัดจ้าง 2568'!E97</f>
        <v>2000</v>
      </c>
      <c r="J92" s="15" t="s">
        <v>24</v>
      </c>
      <c r="K92" s="18">
        <v>2000</v>
      </c>
      <c r="L92" s="15" t="s">
        <v>26</v>
      </c>
      <c r="M92" s="15" t="s">
        <v>25</v>
      </c>
      <c r="N92" s="26" t="s">
        <v>52</v>
      </c>
      <c r="O92" s="17">
        <v>1470</v>
      </c>
      <c r="P92" s="15" t="s">
        <v>166</v>
      </c>
      <c r="Q92" s="19" t="str">
        <f>Table22[[#This Row],[รายชื่อผู้เสนอราคา  ]]</f>
        <v>เงินคืนพนักงาน นางสาวกุลธิดา โชติพฤฒิพงศ์</v>
      </c>
      <c r="R92" s="20">
        <f>Table22[[#This Row],[ราคาที่เสนอ (บาท)]]</f>
        <v>1470</v>
      </c>
      <c r="S92" s="21" t="s">
        <v>864</v>
      </c>
      <c r="T92" s="16" t="s">
        <v>377</v>
      </c>
      <c r="U92" s="22" t="s">
        <v>320</v>
      </c>
      <c r="V92" s="22">
        <v>243873</v>
      </c>
      <c r="Y92" s="1"/>
      <c r="Z92" s="1"/>
    </row>
    <row r="93" spans="1:26">
      <c r="A93" s="14">
        <v>91</v>
      </c>
      <c r="B93" s="15">
        <v>2568</v>
      </c>
      <c r="C93" s="15" t="s">
        <v>19</v>
      </c>
      <c r="D93" s="15" t="s">
        <v>20</v>
      </c>
      <c r="E93" s="15" t="s">
        <v>21</v>
      </c>
      <c r="F93" s="15" t="s">
        <v>22</v>
      </c>
      <c r="G93" s="15" t="s">
        <v>23</v>
      </c>
      <c r="H93" s="16" t="str">
        <f>'[1]รายการจัดซื้อจัดจ้าง 2568'!B98</f>
        <v>ซื้อวัสดุอุปกรณ์ และของรางวัลจัดกิจกรรม งาน Graduation Party 2024 วันที่ 16 พฤศจิกายน 2567</v>
      </c>
      <c r="I93" s="17">
        <f>'[1]รายการจัดซื้อจัดจ้าง 2568'!E98</f>
        <v>4000</v>
      </c>
      <c r="J93" s="15" t="s">
        <v>24</v>
      </c>
      <c r="K93" s="18">
        <v>4000</v>
      </c>
      <c r="L93" s="15" t="s">
        <v>26</v>
      </c>
      <c r="M93" s="15" t="s">
        <v>25</v>
      </c>
      <c r="N93" s="26" t="s">
        <v>90</v>
      </c>
      <c r="O93" s="17">
        <v>3995</v>
      </c>
      <c r="P93" s="15">
        <v>900003</v>
      </c>
      <c r="Q93" s="19" t="str">
        <f>Table22[[#This Row],[รายชื่อผู้เสนอราคา  ]]</f>
        <v>เงินคืนพนักงาน นายสรชัย อนุพันธุเมธา</v>
      </c>
      <c r="R93" s="20">
        <f>Table22[[#This Row],[ราคาที่เสนอ (บาท)]]</f>
        <v>3995</v>
      </c>
      <c r="S93" s="21" t="s">
        <v>864</v>
      </c>
      <c r="T93" s="16" t="s">
        <v>378</v>
      </c>
      <c r="U93" s="22" t="s">
        <v>373</v>
      </c>
      <c r="V93" s="22">
        <v>243873</v>
      </c>
      <c r="Y93" s="1"/>
      <c r="Z93" s="1"/>
    </row>
    <row r="94" spans="1:26">
      <c r="A94" s="14">
        <v>92</v>
      </c>
      <c r="B94" s="15">
        <v>2568</v>
      </c>
      <c r="C94" s="15" t="s">
        <v>19</v>
      </c>
      <c r="D94" s="15" t="s">
        <v>20</v>
      </c>
      <c r="E94" s="15" t="s">
        <v>21</v>
      </c>
      <c r="F94" s="15" t="s">
        <v>22</v>
      </c>
      <c r="G94" s="15" t="s">
        <v>23</v>
      </c>
      <c r="H94" s="16" t="str">
        <f>'[1]รายการจัดซื้อจัดจ้าง 2568'!B99</f>
        <v>ลำโพงบลูทูธ พร้อมไมค์ JBL Party Box จำนวน 2 เครื่อง</v>
      </c>
      <c r="I94" s="17">
        <f>'[1]รายการจัดซื้อจัดจ้าง 2568'!E99</f>
        <v>40000</v>
      </c>
      <c r="J94" s="15" t="s">
        <v>24</v>
      </c>
      <c r="K94" s="18">
        <v>40000</v>
      </c>
      <c r="L94" s="15" t="s">
        <v>26</v>
      </c>
      <c r="M94" s="15" t="s">
        <v>25</v>
      </c>
      <c r="N94" s="26" t="s">
        <v>91</v>
      </c>
      <c r="O94" s="17">
        <v>35909.99</v>
      </c>
      <c r="P94" s="15">
        <v>900003</v>
      </c>
      <c r="Q94" s="19" t="str">
        <f>Table22[[#This Row],[รายชื่อผู้เสนอราคา  ]]</f>
        <v xml:space="preserve">บริษัท ออฟฟิศเมท(ไทย) จำกัด  </v>
      </c>
      <c r="R94" s="20">
        <f>Table22[[#This Row],[ราคาที่เสนอ (บาท)]]</f>
        <v>35909.99</v>
      </c>
      <c r="S94" s="21" t="s">
        <v>864</v>
      </c>
      <c r="T94" s="16" t="s">
        <v>379</v>
      </c>
      <c r="U94" s="22" t="s">
        <v>373</v>
      </c>
      <c r="V94" s="22" t="s">
        <v>376</v>
      </c>
      <c r="Y94" s="1"/>
      <c r="Z94" s="1"/>
    </row>
    <row r="95" spans="1:26">
      <c r="A95" s="14">
        <v>93</v>
      </c>
      <c r="B95" s="15">
        <v>2568</v>
      </c>
      <c r="C95" s="15" t="s">
        <v>19</v>
      </c>
      <c r="D95" s="15" t="s">
        <v>20</v>
      </c>
      <c r="E95" s="15" t="s">
        <v>21</v>
      </c>
      <c r="F95" s="15" t="s">
        <v>22</v>
      </c>
      <c r="G95" s="15" t="s">
        <v>23</v>
      </c>
      <c r="H95" s="16" t="str">
        <f>'[1]รายการจัดซื้อจัดจ้าง 2568'!B100</f>
        <v>จ้างเหมาบริการทัวร์สำรวจข้ามแดน-ผ่านแดน เส้นทาง R3A (ไทย – สปป.ลาว – จีน) 9-14 ธ.ค. 67</v>
      </c>
      <c r="I95" s="17">
        <f>'[1]รายการจัดซื้อจัดจ้าง 2568'!E100</f>
        <v>3000000</v>
      </c>
      <c r="J95" s="15" t="s">
        <v>24</v>
      </c>
      <c r="K95" s="18">
        <v>3000000</v>
      </c>
      <c r="L95" s="15" t="s">
        <v>26</v>
      </c>
      <c r="M95" s="15" t="s">
        <v>25</v>
      </c>
      <c r="N95" s="26" t="s">
        <v>92</v>
      </c>
      <c r="O95" s="17">
        <v>2450000</v>
      </c>
      <c r="P95" s="15" t="s">
        <v>165</v>
      </c>
      <c r="Q95" s="19" t="str">
        <f>Table22[[#This Row],[รายชื่อผู้เสนอราคา  ]]</f>
        <v>บริษัท แม่โขง เดลต้าทราเวล เอเจนซี่ จำกัด</v>
      </c>
      <c r="R95" s="20">
        <f>Table22[[#This Row],[ราคาที่เสนอ (บาท)]]</f>
        <v>2450000</v>
      </c>
      <c r="S95" s="21" t="s">
        <v>864</v>
      </c>
      <c r="T95" s="16" t="s">
        <v>380</v>
      </c>
      <c r="U95" s="22" t="s">
        <v>341</v>
      </c>
      <c r="V95" s="22">
        <v>243750</v>
      </c>
      <c r="Y95" s="1"/>
      <c r="Z95" s="1"/>
    </row>
    <row r="96" spans="1:26">
      <c r="A96" s="14">
        <v>94</v>
      </c>
      <c r="B96" s="15">
        <v>2568</v>
      </c>
      <c r="C96" s="15" t="s">
        <v>19</v>
      </c>
      <c r="D96" s="15" t="s">
        <v>20</v>
      </c>
      <c r="E96" s="15" t="s">
        <v>21</v>
      </c>
      <c r="F96" s="15" t="s">
        <v>22</v>
      </c>
      <c r="G96" s="15" t="s">
        <v>23</v>
      </c>
      <c r="H96" s="16" t="str">
        <f>'[1]รายการจัดซื้อจัดจ้าง 2568'!B101</f>
        <v>จ้างบริการจัดทำเหรียญ และถ้วยรางวัล งานกีฬาสี วันที่ 5 กุมภาพันธ์ 2568</v>
      </c>
      <c r="I96" s="17">
        <f>'[1]รายการจัดซื้อจัดจ้าง 2568'!E101</f>
        <v>30000</v>
      </c>
      <c r="J96" s="15" t="s">
        <v>24</v>
      </c>
      <c r="K96" s="18">
        <v>30000</v>
      </c>
      <c r="L96" s="15" t="s">
        <v>26</v>
      </c>
      <c r="M96" s="15" t="s">
        <v>25</v>
      </c>
      <c r="N96" s="26" t="s">
        <v>93</v>
      </c>
      <c r="O96" s="17">
        <v>24877.5</v>
      </c>
      <c r="P96" s="15" t="s">
        <v>137</v>
      </c>
      <c r="Q96" s="19" t="str">
        <f>Table22[[#This Row],[รายชื่อผู้เสนอราคา  ]]</f>
        <v>บริษัท โทรฟี่ คอร์เปอเรชั่น จํากัด</v>
      </c>
      <c r="R96" s="20">
        <f>Table22[[#This Row],[ราคาที่เสนอ (บาท)]]</f>
        <v>24877.5</v>
      </c>
      <c r="S96" s="21" t="s">
        <v>864</v>
      </c>
      <c r="T96" s="16" t="s">
        <v>381</v>
      </c>
      <c r="U96" s="22" t="s">
        <v>382</v>
      </c>
      <c r="V96" s="22" t="s">
        <v>383</v>
      </c>
      <c r="Y96" s="1"/>
      <c r="Z96" s="1"/>
    </row>
    <row r="97" spans="1:26">
      <c r="A97" s="14">
        <v>95</v>
      </c>
      <c r="B97" s="15">
        <v>2568</v>
      </c>
      <c r="C97" s="15" t="s">
        <v>19</v>
      </c>
      <c r="D97" s="15" t="s">
        <v>20</v>
      </c>
      <c r="E97" s="15" t="s">
        <v>21</v>
      </c>
      <c r="F97" s="15" t="s">
        <v>22</v>
      </c>
      <c r="G97" s="15" t="s">
        <v>23</v>
      </c>
      <c r="H97" s="16" t="str">
        <f>'[1]รายการจัดซื้อจัดจ้าง 2568'!B102</f>
        <v>จ้างบริการเช้าเวที และสแตนท์ งานกีฬาสี วันที่ 5 กุมภาพันธ์ 2568</v>
      </c>
      <c r="I97" s="17">
        <f>'[1]รายการจัดซื้อจัดจ้าง 2568'!E102</f>
        <v>40000</v>
      </c>
      <c r="J97" s="15" t="s">
        <v>24</v>
      </c>
      <c r="K97" s="18">
        <v>40000</v>
      </c>
      <c r="L97" s="15" t="s">
        <v>26</v>
      </c>
      <c r="M97" s="15" t="s">
        <v>25</v>
      </c>
      <c r="N97" s="26" t="s">
        <v>94</v>
      </c>
      <c r="O97" s="17">
        <v>32100</v>
      </c>
      <c r="P97" s="15" t="s">
        <v>138</v>
      </c>
      <c r="Q97" s="19" t="str">
        <f>Table22[[#This Row],[รายชื่อผู้เสนอราคา  ]]</f>
        <v>บริษัท แบล็คนีโอ สตรัคเจอร์ จำกัด</v>
      </c>
      <c r="R97" s="20">
        <f>Table22[[#This Row],[ราคาที่เสนอ (บาท)]]</f>
        <v>32100</v>
      </c>
      <c r="S97" s="21" t="s">
        <v>864</v>
      </c>
      <c r="T97" s="16" t="s">
        <v>384</v>
      </c>
      <c r="U97" s="22" t="s">
        <v>382</v>
      </c>
      <c r="V97" s="22" t="s">
        <v>385</v>
      </c>
      <c r="Y97" s="1"/>
      <c r="Z97" s="1"/>
    </row>
    <row r="98" spans="1:26">
      <c r="A98" s="14">
        <v>96</v>
      </c>
      <c r="B98" s="15">
        <v>2568</v>
      </c>
      <c r="C98" s="15" t="s">
        <v>19</v>
      </c>
      <c r="D98" s="15" t="s">
        <v>20</v>
      </c>
      <c r="E98" s="15" t="s">
        <v>21</v>
      </c>
      <c r="F98" s="15" t="s">
        <v>22</v>
      </c>
      <c r="G98" s="15" t="s">
        <v>23</v>
      </c>
      <c r="H98" s="16" t="str">
        <f>'[1]รายการจัดซื้อจัดจ้าง 2568'!B103</f>
        <v>ซื้ออาหาร อาหารว่าง และเครื่องดื่ม จัดประชุมในวันที่ 16 พฤศจิกายน 2567</v>
      </c>
      <c r="I98" s="17">
        <f>'[1]รายการจัดซื้อจัดจ้าง 2568'!E103</f>
        <v>10000</v>
      </c>
      <c r="J98" s="15" t="s">
        <v>24</v>
      </c>
      <c r="K98" s="18">
        <v>10000</v>
      </c>
      <c r="L98" s="15" t="s">
        <v>26</v>
      </c>
      <c r="M98" s="15" t="s">
        <v>25</v>
      </c>
      <c r="N98" s="26" t="s">
        <v>95</v>
      </c>
      <c r="O98" s="17">
        <v>9600</v>
      </c>
      <c r="P98" s="15" t="s">
        <v>182</v>
      </c>
      <c r="Q98" s="19" t="str">
        <f>Table22[[#This Row],[รายชื่อผู้เสนอราคา  ]]</f>
        <v>เงินคืนเงินทดรองจ่าย ม.มหิดล วิทยาลัยการจัดการ (เงินทดรองจ่าย)</v>
      </c>
      <c r="R98" s="20">
        <f>Table22[[#This Row],[ราคาที่เสนอ (บาท)]]</f>
        <v>9600</v>
      </c>
      <c r="S98" s="21" t="s">
        <v>864</v>
      </c>
      <c r="T98" s="16" t="s">
        <v>386</v>
      </c>
      <c r="U98" s="22" t="s">
        <v>341</v>
      </c>
      <c r="V98" s="22">
        <v>244015</v>
      </c>
      <c r="Y98" s="1"/>
      <c r="Z98" s="1"/>
    </row>
    <row r="99" spans="1:26">
      <c r="A99" s="14">
        <v>97</v>
      </c>
      <c r="B99" s="15">
        <v>2568</v>
      </c>
      <c r="C99" s="15" t="s">
        <v>19</v>
      </c>
      <c r="D99" s="15" t="s">
        <v>20</v>
      </c>
      <c r="E99" s="15" t="s">
        <v>21</v>
      </c>
      <c r="F99" s="15" t="s">
        <v>22</v>
      </c>
      <c r="G99" s="15" t="s">
        <v>23</v>
      </c>
      <c r="H99" s="16" t="str">
        <f>'[1]รายการจัดซื้อจัดจ้าง 2568'!B104</f>
        <v>ซื้ออาหารว่าง งานกีฬาสี วันที่ 5 กุมภาพันธ์ 2568</v>
      </c>
      <c r="I99" s="17">
        <f>'[1]รายการจัดซื้อจัดจ้าง 2568'!E104</f>
        <v>3300</v>
      </c>
      <c r="J99" s="15" t="s">
        <v>24</v>
      </c>
      <c r="K99" s="18">
        <v>3300</v>
      </c>
      <c r="L99" s="15" t="s">
        <v>26</v>
      </c>
      <c r="M99" s="15" t="s">
        <v>25</v>
      </c>
      <c r="N99" s="26" t="s">
        <v>52</v>
      </c>
      <c r="O99" s="17">
        <v>1350</v>
      </c>
      <c r="P99" s="15" t="s">
        <v>29</v>
      </c>
      <c r="Q99" s="19" t="str">
        <f>Table22[[#This Row],[รายชื่อผู้เสนอราคา  ]]</f>
        <v>เงินคืนพนักงาน นางสาวกุลธิดา โชติพฤฒิพงศ์</v>
      </c>
      <c r="R99" s="20">
        <f>Table22[[#This Row],[ราคาที่เสนอ (บาท)]]</f>
        <v>1350</v>
      </c>
      <c r="S99" s="21" t="s">
        <v>864</v>
      </c>
      <c r="T99" s="16" t="s">
        <v>387</v>
      </c>
      <c r="U99" s="22" t="s">
        <v>341</v>
      </c>
      <c r="V99" s="22" t="s">
        <v>330</v>
      </c>
      <c r="Y99" s="1"/>
      <c r="Z99" s="1"/>
    </row>
    <row r="100" spans="1:26">
      <c r="A100" s="14">
        <v>98</v>
      </c>
      <c r="B100" s="15">
        <v>2568</v>
      </c>
      <c r="C100" s="15" t="s">
        <v>19</v>
      </c>
      <c r="D100" s="15" t="s">
        <v>20</v>
      </c>
      <c r="E100" s="15" t="s">
        <v>21</v>
      </c>
      <c r="F100" s="15" t="s">
        <v>22</v>
      </c>
      <c r="G100" s="15" t="s">
        <v>23</v>
      </c>
      <c r="H100" s="16" t="str">
        <f>'[1]รายการจัดซื้อจัดจ้าง 2568'!B105</f>
        <v>จ้างบริการเช่าห้องจัดเลี้ยง พร้อมอาหาร งานวันที่ 16 พฤศจิกายน 2567  (T003/68)</v>
      </c>
      <c r="I100" s="17">
        <f>'[1]รายการจัดซื้อจัดจ้าง 2568'!E105</f>
        <v>60000</v>
      </c>
      <c r="J100" s="15" t="s">
        <v>24</v>
      </c>
      <c r="K100" s="18">
        <v>60000</v>
      </c>
      <c r="L100" s="15" t="s">
        <v>26</v>
      </c>
      <c r="M100" s="15" t="s">
        <v>25</v>
      </c>
      <c r="N100" s="26" t="s">
        <v>64</v>
      </c>
      <c r="O100" s="17">
        <v>51000</v>
      </c>
      <c r="P100" s="15">
        <v>900003</v>
      </c>
      <c r="Q100" s="19" t="str">
        <f>Table22[[#This Row],[รายชื่อผู้เสนอราคา  ]]</f>
        <v xml:space="preserve">บริษัท คิงเพาเวอร์ โฮเทล เมเนจเมนท์ จำกัด โรงแรมพูลแมน </v>
      </c>
      <c r="R100" s="20">
        <f>Table22[[#This Row],[ราคาที่เสนอ (บาท)]]</f>
        <v>51000</v>
      </c>
      <c r="S100" s="21" t="s">
        <v>864</v>
      </c>
      <c r="T100" s="16" t="s">
        <v>388</v>
      </c>
      <c r="U100" s="22" t="s">
        <v>341</v>
      </c>
      <c r="V100" s="22">
        <v>243873</v>
      </c>
      <c r="Y100" s="1"/>
      <c r="Z100" s="1"/>
    </row>
    <row r="101" spans="1:26">
      <c r="A101" s="14">
        <v>99</v>
      </c>
      <c r="B101" s="15">
        <v>2568</v>
      </c>
      <c r="C101" s="15" t="s">
        <v>19</v>
      </c>
      <c r="D101" s="15" t="s">
        <v>20</v>
      </c>
      <c r="E101" s="15" t="s">
        <v>21</v>
      </c>
      <c r="F101" s="15" t="s">
        <v>22</v>
      </c>
      <c r="G101" s="15" t="s">
        <v>23</v>
      </c>
      <c r="H101" s="16" t="str">
        <f>'[1]รายการจัดซื้อจัดจ้าง 2568'!B106</f>
        <v>ซื้ออาหารว่าง และเครื่องดื่ม จัดฝึกอบรม T003/68 งานวันที่ 19-20 พฤศจิกายน 2567</v>
      </c>
      <c r="I101" s="17">
        <f>'[1]รายการจัดซื้อจัดจ้าง 2568'!E106</f>
        <v>10000</v>
      </c>
      <c r="J101" s="15" t="s">
        <v>24</v>
      </c>
      <c r="K101" s="18">
        <v>10000</v>
      </c>
      <c r="L101" s="15" t="s">
        <v>26</v>
      </c>
      <c r="M101" s="15" t="s">
        <v>25</v>
      </c>
      <c r="N101" s="26" t="s">
        <v>72</v>
      </c>
      <c r="O101" s="17">
        <v>9834.2000000000007</v>
      </c>
      <c r="P101" s="15" t="s">
        <v>183</v>
      </c>
      <c r="Q101" s="19" t="str">
        <f>Table22[[#This Row],[รายชื่อผู้เสนอราคา  ]]</f>
        <v>เงินคืนพนักงาน นายประสิทธิ์ ชื่นศิริกุลชัย</v>
      </c>
      <c r="R101" s="20">
        <f>Table22[[#This Row],[ราคาที่เสนอ (บาท)]]</f>
        <v>9834.2000000000007</v>
      </c>
      <c r="S101" s="21" t="s">
        <v>864</v>
      </c>
      <c r="T101" s="16" t="s">
        <v>389</v>
      </c>
      <c r="U101" s="22" t="s">
        <v>341</v>
      </c>
      <c r="V101" s="22" t="s">
        <v>341</v>
      </c>
      <c r="Y101" s="1"/>
      <c r="Z101" s="1"/>
    </row>
    <row r="102" spans="1:26">
      <c r="A102" s="14">
        <v>100</v>
      </c>
      <c r="B102" s="15">
        <v>2568</v>
      </c>
      <c r="C102" s="15" t="s">
        <v>19</v>
      </c>
      <c r="D102" s="15" t="s">
        <v>20</v>
      </c>
      <c r="E102" s="15" t="s">
        <v>21</v>
      </c>
      <c r="F102" s="15" t="s">
        <v>22</v>
      </c>
      <c r="G102" s="15" t="s">
        <v>23</v>
      </c>
      <c r="H102" s="16" t="str">
        <f>'[1]รายการจัดซื้อจัดจ้าง 2568'!B107</f>
        <v>ซื้ออาหาร จัดฝึกอบรม T003/68 งานวันที่ 19-20 พฤศจิกายน 2567</v>
      </c>
      <c r="I102" s="17">
        <f>'[1]รายการจัดซื้อจัดจ้าง 2568'!E107</f>
        <v>21000</v>
      </c>
      <c r="J102" s="15" t="s">
        <v>24</v>
      </c>
      <c r="K102" s="18">
        <v>21000</v>
      </c>
      <c r="L102" s="15" t="s">
        <v>26</v>
      </c>
      <c r="M102" s="15" t="s">
        <v>25</v>
      </c>
      <c r="N102" s="26" t="s">
        <v>48</v>
      </c>
      <c r="O102" s="17">
        <v>20800</v>
      </c>
      <c r="P102" s="15">
        <v>900003</v>
      </c>
      <c r="Q102" s="19" t="str">
        <f>Table22[[#This Row],[รายชื่อผู้เสนอราคา  ]]</f>
        <v xml:space="preserve">นางพรรษมณฑ์ เสริมสิน </v>
      </c>
      <c r="R102" s="20">
        <f>Table22[[#This Row],[ราคาที่เสนอ (บาท)]]</f>
        <v>20800</v>
      </c>
      <c r="S102" s="21" t="s">
        <v>864</v>
      </c>
      <c r="T102" s="16" t="s">
        <v>390</v>
      </c>
      <c r="U102" s="22" t="s">
        <v>341</v>
      </c>
      <c r="V102" s="22" t="s">
        <v>385</v>
      </c>
      <c r="Y102" s="1"/>
      <c r="Z102" s="1"/>
    </row>
    <row r="103" spans="1:26">
      <c r="A103" s="14">
        <v>101</v>
      </c>
      <c r="B103" s="15">
        <v>2568</v>
      </c>
      <c r="C103" s="15" t="s">
        <v>19</v>
      </c>
      <c r="D103" s="15" t="s">
        <v>20</v>
      </c>
      <c r="E103" s="15" t="s">
        <v>21</v>
      </c>
      <c r="F103" s="15" t="s">
        <v>22</v>
      </c>
      <c r="G103" s="15" t="s">
        <v>23</v>
      </c>
      <c r="H103" s="16" t="str">
        <f>'[1]รายการจัดซื้อจัดจ้าง 2568'!B108</f>
        <v>ซื้ออาหาร จัดฝึกอบรม T003/68 งานวันที่ 19 พฤศจิกายน 2567</v>
      </c>
      <c r="I103" s="17">
        <f>'[1]รายการจัดซื้อจัดจ้าง 2568'!E108</f>
        <v>13000</v>
      </c>
      <c r="J103" s="15" t="s">
        <v>24</v>
      </c>
      <c r="K103" s="18">
        <v>13000</v>
      </c>
      <c r="L103" s="15" t="s">
        <v>26</v>
      </c>
      <c r="M103" s="15" t="s">
        <v>25</v>
      </c>
      <c r="N103" s="26" t="s">
        <v>79</v>
      </c>
      <c r="O103" s="17">
        <v>13000</v>
      </c>
      <c r="P103" s="15" t="s">
        <v>133</v>
      </c>
      <c r="Q103" s="19" t="str">
        <f>Table22[[#This Row],[รายชื่อผู้เสนอราคา  ]]</f>
        <v xml:space="preserve">นางวรรณวณิช คำโสภารีวิสิฐ </v>
      </c>
      <c r="R103" s="20">
        <f>Table22[[#This Row],[ราคาที่เสนอ (บาท)]]</f>
        <v>13000</v>
      </c>
      <c r="S103" s="21" t="s">
        <v>864</v>
      </c>
      <c r="T103" s="16" t="s">
        <v>391</v>
      </c>
      <c r="U103" s="22" t="s">
        <v>330</v>
      </c>
      <c r="V103" s="22" t="s">
        <v>385</v>
      </c>
      <c r="Y103" s="1"/>
      <c r="Z103" s="1"/>
    </row>
    <row r="104" spans="1:26">
      <c r="A104" s="14">
        <v>102</v>
      </c>
      <c r="B104" s="15">
        <v>2568</v>
      </c>
      <c r="C104" s="15" t="s">
        <v>19</v>
      </c>
      <c r="D104" s="15" t="s">
        <v>20</v>
      </c>
      <c r="E104" s="15" t="s">
        <v>21</v>
      </c>
      <c r="F104" s="15" t="s">
        <v>22</v>
      </c>
      <c r="G104" s="15" t="s">
        <v>23</v>
      </c>
      <c r="H104" s="16" t="str">
        <f>'[1]รายการจัดซื้อจัดจ้าง 2568'!B109</f>
        <v>ซื้อพวงหรีดดอกไม้สด งานวันที่21 พฤศจิกายน 2567</v>
      </c>
      <c r="I104" s="17">
        <f>'[1]รายการจัดซื้อจัดจ้าง 2568'!E109</f>
        <v>1500</v>
      </c>
      <c r="J104" s="15" t="s">
        <v>24</v>
      </c>
      <c r="K104" s="18">
        <v>1500</v>
      </c>
      <c r="L104" s="15" t="s">
        <v>26</v>
      </c>
      <c r="M104" s="15" t="s">
        <v>25</v>
      </c>
      <c r="N104" s="26" t="s">
        <v>41</v>
      </c>
      <c r="O104" s="17">
        <v>1500</v>
      </c>
      <c r="P104" s="15" t="s">
        <v>136</v>
      </c>
      <c r="Q104" s="19" t="str">
        <f>Table22[[#This Row],[รายชื่อผู้เสนอราคา  ]]</f>
        <v>เงินคืนพนักงาน นางสาวพิมพ์สิริ พรนิภาอำไพ</v>
      </c>
      <c r="R104" s="20">
        <f>Table22[[#This Row],[ราคาที่เสนอ (บาท)]]</f>
        <v>1500</v>
      </c>
      <c r="S104" s="21" t="s">
        <v>864</v>
      </c>
      <c r="T104" s="16" t="s">
        <v>392</v>
      </c>
      <c r="U104" s="22" t="s">
        <v>330</v>
      </c>
      <c r="V104" s="22" t="s">
        <v>385</v>
      </c>
      <c r="Y104" s="1"/>
      <c r="Z104" s="1"/>
    </row>
    <row r="105" spans="1:26">
      <c r="A105" s="14">
        <v>103</v>
      </c>
      <c r="B105" s="15">
        <v>2568</v>
      </c>
      <c r="C105" s="15" t="s">
        <v>19</v>
      </c>
      <c r="D105" s="15" t="s">
        <v>20</v>
      </c>
      <c r="E105" s="15" t="s">
        <v>21</v>
      </c>
      <c r="F105" s="15" t="s">
        <v>22</v>
      </c>
      <c r="G105" s="15" t="s">
        <v>23</v>
      </c>
      <c r="H105" s="16" t="str">
        <f>'[1]รายการจัดซื้อจัดจ้าง 2568'!B110</f>
        <v>ซื้ออาหารว่าง และเครื่องดื่ม จัดฝึกอบรม T003/68 งานวันที่ 22 พฤศจิกายน 2567</v>
      </c>
      <c r="I105" s="17">
        <f>'[1]รายการจัดซื้อจัดจ้าง 2568'!E110</f>
        <v>4000</v>
      </c>
      <c r="J105" s="15" t="s">
        <v>24</v>
      </c>
      <c r="K105" s="18">
        <v>4000</v>
      </c>
      <c r="L105" s="15" t="s">
        <v>26</v>
      </c>
      <c r="M105" s="15" t="s">
        <v>25</v>
      </c>
      <c r="N105" s="26" t="s">
        <v>72</v>
      </c>
      <c r="O105" s="17">
        <v>3810</v>
      </c>
      <c r="P105" s="15">
        <v>900003</v>
      </c>
      <c r="Q105" s="19" t="str">
        <f>Table22[[#This Row],[รายชื่อผู้เสนอราคา  ]]</f>
        <v>เงินคืนพนักงาน นายประสิทธิ์ ชื่นศิริกุลชัย</v>
      </c>
      <c r="R105" s="20">
        <f>Table22[[#This Row],[ราคาที่เสนอ (บาท)]]</f>
        <v>3810</v>
      </c>
      <c r="S105" s="21" t="s">
        <v>864</v>
      </c>
      <c r="T105" s="16" t="s">
        <v>393</v>
      </c>
      <c r="U105" s="22" t="s">
        <v>394</v>
      </c>
      <c r="V105" s="22" t="s">
        <v>385</v>
      </c>
      <c r="Y105" s="1"/>
      <c r="Z105" s="1"/>
    </row>
    <row r="106" spans="1:26">
      <c r="A106" s="14">
        <v>104</v>
      </c>
      <c r="B106" s="15">
        <v>2568</v>
      </c>
      <c r="C106" s="15" t="s">
        <v>19</v>
      </c>
      <c r="D106" s="15" t="s">
        <v>20</v>
      </c>
      <c r="E106" s="15" t="s">
        <v>21</v>
      </c>
      <c r="F106" s="15" t="s">
        <v>22</v>
      </c>
      <c r="G106" s="15" t="s">
        <v>23</v>
      </c>
      <c r="H106" s="16" t="str">
        <f>'[1]รายการจัดซื้อจัดจ้าง 2568'!B111</f>
        <v>ซื้ออาหารว่าง และเครื่องดื่ม จัดฝึกอบรม T005/68 งานวันที่ 5-6 พฤศจิกายน 2567</v>
      </c>
      <c r="I106" s="17">
        <f>'[1]รายการจัดซื้อจัดจ้าง 2568'!E111</f>
        <v>500</v>
      </c>
      <c r="J106" s="15" t="s">
        <v>24</v>
      </c>
      <c r="K106" s="18">
        <v>500</v>
      </c>
      <c r="L106" s="15" t="s">
        <v>26</v>
      </c>
      <c r="M106" s="15" t="s">
        <v>25</v>
      </c>
      <c r="N106" s="26" t="s">
        <v>49</v>
      </c>
      <c r="O106" s="17">
        <v>488</v>
      </c>
      <c r="P106" s="15">
        <v>900003</v>
      </c>
      <c r="Q106" s="19" t="str">
        <f>Table22[[#This Row],[รายชื่อผู้เสนอราคา  ]]</f>
        <v>เงินคืนพนักงาน นายพิธี คลี่ฉายา</v>
      </c>
      <c r="R106" s="20">
        <f>Table22[[#This Row],[ราคาที่เสนอ (บาท)]]</f>
        <v>488</v>
      </c>
      <c r="S106" s="21" t="s">
        <v>864</v>
      </c>
      <c r="T106" s="16" t="s">
        <v>395</v>
      </c>
      <c r="U106" s="22" t="s">
        <v>394</v>
      </c>
      <c r="V106" s="22" t="s">
        <v>385</v>
      </c>
      <c r="Y106" s="1"/>
      <c r="Z106" s="1"/>
    </row>
    <row r="107" spans="1:26">
      <c r="A107" s="14">
        <v>105</v>
      </c>
      <c r="B107" s="15">
        <v>2568</v>
      </c>
      <c r="C107" s="15" t="s">
        <v>19</v>
      </c>
      <c r="D107" s="15" t="s">
        <v>20</v>
      </c>
      <c r="E107" s="15" t="s">
        <v>21</v>
      </c>
      <c r="F107" s="15" t="s">
        <v>22</v>
      </c>
      <c r="G107" s="15" t="s">
        <v>23</v>
      </c>
      <c r="H107" s="16" t="str">
        <f>'[1]รายการจัดซื้อจัดจ้าง 2568'!B112</f>
        <v>ซื้ออาหาร อาหารว่าง และเครื่องดื่ม จัดประชุมในวันที่ 14 พฤศจิกายน 2567</v>
      </c>
      <c r="I107" s="17">
        <f>'[1]รายการจัดซื้อจัดจ้าง 2568'!E112</f>
        <v>4000</v>
      </c>
      <c r="J107" s="15" t="s">
        <v>24</v>
      </c>
      <c r="K107" s="18">
        <v>4000</v>
      </c>
      <c r="L107" s="15" t="s">
        <v>26</v>
      </c>
      <c r="M107" s="15" t="s">
        <v>25</v>
      </c>
      <c r="N107" s="26" t="s">
        <v>62</v>
      </c>
      <c r="O107" s="17">
        <v>3196</v>
      </c>
      <c r="P107" s="15">
        <v>900003</v>
      </c>
      <c r="Q107" s="19" t="str">
        <f>Table22[[#This Row],[รายชื่อผู้เสนอราคา  ]]</f>
        <v>เงินคืนพนักงาน นางสาวอนุรัตน์ สุชาดา</v>
      </c>
      <c r="R107" s="20">
        <f>Table22[[#This Row],[ราคาที่เสนอ (บาท)]]</f>
        <v>3196</v>
      </c>
      <c r="S107" s="21" t="s">
        <v>864</v>
      </c>
      <c r="T107" s="16" t="s">
        <v>396</v>
      </c>
      <c r="U107" s="22">
        <v>243964</v>
      </c>
      <c r="V107" s="22" t="s">
        <v>385</v>
      </c>
      <c r="Y107" s="1"/>
      <c r="Z107" s="1"/>
    </row>
    <row r="108" spans="1:26">
      <c r="A108" s="14">
        <v>106</v>
      </c>
      <c r="B108" s="15">
        <v>2568</v>
      </c>
      <c r="C108" s="15" t="s">
        <v>19</v>
      </c>
      <c r="D108" s="15" t="s">
        <v>20</v>
      </c>
      <c r="E108" s="15" t="s">
        <v>21</v>
      </c>
      <c r="F108" s="15" t="s">
        <v>22</v>
      </c>
      <c r="G108" s="15" t="s">
        <v>23</v>
      </c>
      <c r="H108" s="16" t="str">
        <f>'[1]รายการจัดซื้อจัดจ้าง 2568'!B113</f>
        <v>จ้างบริการเช่ารถตู้โดยสาร จำนวน 2 คัน งานวันที่ 29-30 พฤศจิกายน 2567  T037/67</v>
      </c>
      <c r="I108" s="17">
        <f>'[1]รายการจัดซื้อจัดจ้าง 2568'!E113</f>
        <v>6000</v>
      </c>
      <c r="J108" s="15" t="s">
        <v>24</v>
      </c>
      <c r="K108" s="18">
        <v>6000</v>
      </c>
      <c r="L108" s="15" t="s">
        <v>26</v>
      </c>
      <c r="M108" s="15" t="s">
        <v>25</v>
      </c>
      <c r="N108" s="26" t="s">
        <v>47</v>
      </c>
      <c r="O108" s="17">
        <v>5500</v>
      </c>
      <c r="P108" s="15">
        <v>900003</v>
      </c>
      <c r="Q108" s="19" t="str">
        <f>Table22[[#This Row],[รายชื่อผู้เสนอราคา  ]]</f>
        <v xml:space="preserve">บริษัท พีพี 5052 กรุ๊ป จำกัด </v>
      </c>
      <c r="R108" s="20">
        <f>Table22[[#This Row],[ราคาที่เสนอ (บาท)]]</f>
        <v>5500</v>
      </c>
      <c r="S108" s="21" t="s">
        <v>864</v>
      </c>
      <c r="T108" s="16" t="s">
        <v>397</v>
      </c>
      <c r="U108" s="22">
        <v>243964</v>
      </c>
      <c r="V108" s="22" t="s">
        <v>385</v>
      </c>
      <c r="Y108" s="1"/>
      <c r="Z108" s="1"/>
    </row>
    <row r="109" spans="1:26">
      <c r="A109" s="14">
        <v>107</v>
      </c>
      <c r="B109" s="15">
        <v>2568</v>
      </c>
      <c r="C109" s="15" t="s">
        <v>19</v>
      </c>
      <c r="D109" s="15" t="s">
        <v>20</v>
      </c>
      <c r="E109" s="15" t="s">
        <v>21</v>
      </c>
      <c r="F109" s="15" t="s">
        <v>22</v>
      </c>
      <c r="G109" s="15" t="s">
        <v>23</v>
      </c>
      <c r="H109" s="16" t="str">
        <f>'[1]รายการจัดซื้อจัดจ้าง 2568'!B114</f>
        <v>Hard disk สำหรับ SAN Storage IBM จำนวน 3 ลูก</v>
      </c>
      <c r="I109" s="17">
        <f>'[1]รายการจัดซื้อจัดจ้าง 2568'!E114</f>
        <v>114000</v>
      </c>
      <c r="J109" s="15" t="s">
        <v>24</v>
      </c>
      <c r="K109" s="18">
        <v>114000</v>
      </c>
      <c r="L109" s="15" t="s">
        <v>26</v>
      </c>
      <c r="M109" s="15" t="s">
        <v>25</v>
      </c>
      <c r="N109" s="26" t="s">
        <v>36</v>
      </c>
      <c r="O109" s="17">
        <v>113955</v>
      </c>
      <c r="P109" s="15" t="s">
        <v>132</v>
      </c>
      <c r="Q109" s="19" t="str">
        <f>Table22[[#This Row],[รายชื่อผู้เสนอราคา  ]]</f>
        <v>บริษัท ดาต้าโปร คอมพิวเตอร์ ซิสเต็มส์ จำกัด</v>
      </c>
      <c r="R109" s="20">
        <f>Table22[[#This Row],[ราคาที่เสนอ (บาท)]]</f>
        <v>113955</v>
      </c>
      <c r="S109" s="21" t="s">
        <v>864</v>
      </c>
      <c r="T109" s="16" t="s">
        <v>398</v>
      </c>
      <c r="U109" s="22">
        <v>0</v>
      </c>
      <c r="V109" s="22" t="s">
        <v>383</v>
      </c>
      <c r="Y109" s="1"/>
      <c r="Z109" s="1"/>
    </row>
    <row r="110" spans="1:26">
      <c r="A110" s="14">
        <v>108</v>
      </c>
      <c r="B110" s="15">
        <v>2568</v>
      </c>
      <c r="C110" s="15" t="s">
        <v>19</v>
      </c>
      <c r="D110" s="15" t="s">
        <v>20</v>
      </c>
      <c r="E110" s="15" t="s">
        <v>21</v>
      </c>
      <c r="F110" s="15" t="s">
        <v>22</v>
      </c>
      <c r="G110" s="15" t="s">
        <v>23</v>
      </c>
      <c r="H110" s="16" t="str">
        <f>'[1]รายการจัดซื้อจัดจ้าง 2568'!B115</f>
        <v>เครื่องคอมพิวเตอร์แม่ข่าย Vmware Server HPE ProLiant DL380 Gen11 x 1 unit จำนวน 1 เครื่อง</v>
      </c>
      <c r="I110" s="17">
        <f>'[1]รายการจัดซื้อจัดจ้าง 2568'!E115</f>
        <v>500000</v>
      </c>
      <c r="J110" s="15" t="s">
        <v>24</v>
      </c>
      <c r="K110" s="18">
        <v>500000</v>
      </c>
      <c r="L110" s="15" t="s">
        <v>26</v>
      </c>
      <c r="M110" s="15" t="s">
        <v>25</v>
      </c>
      <c r="N110" s="26" t="s">
        <v>36</v>
      </c>
      <c r="O110" s="17">
        <v>499904</v>
      </c>
      <c r="P110" s="15" t="s">
        <v>164</v>
      </c>
      <c r="Q110" s="19" t="str">
        <f>Table22[[#This Row],[รายชื่อผู้เสนอราคา  ]]</f>
        <v>บริษัท ดาต้าโปร คอมพิวเตอร์ ซิสเต็มส์ จำกัด</v>
      </c>
      <c r="R110" s="20">
        <f>Table22[[#This Row],[ราคาที่เสนอ (บาท)]]</f>
        <v>499904</v>
      </c>
      <c r="S110" s="21" t="s">
        <v>864</v>
      </c>
      <c r="T110" s="16" t="s">
        <v>399</v>
      </c>
      <c r="U110" s="22">
        <v>243689</v>
      </c>
      <c r="V110" s="22">
        <v>244045</v>
      </c>
      <c r="Y110" s="1"/>
      <c r="Z110" s="1"/>
    </row>
    <row r="111" spans="1:26">
      <c r="A111" s="14">
        <v>109</v>
      </c>
      <c r="B111" s="15">
        <v>2568</v>
      </c>
      <c r="C111" s="15" t="s">
        <v>19</v>
      </c>
      <c r="D111" s="15" t="s">
        <v>20</v>
      </c>
      <c r="E111" s="15" t="s">
        <v>21</v>
      </c>
      <c r="F111" s="15" t="s">
        <v>22</v>
      </c>
      <c r="G111" s="15" t="s">
        <v>23</v>
      </c>
      <c r="H111" s="16" t="str">
        <f>'[1]รายการจัดซื้อจัดจ้าง 2568'!B117</f>
        <v>ซื้อวัสดุคอมพิวเตอร์ จำนวน 7 รายการ</v>
      </c>
      <c r="I111" s="17">
        <f>'[1]รายการจัดซื้อจัดจ้าง 2568'!E117</f>
        <v>39500</v>
      </c>
      <c r="J111" s="15" t="s">
        <v>24</v>
      </c>
      <c r="K111" s="18">
        <v>39500</v>
      </c>
      <c r="L111" s="15" t="s">
        <v>26</v>
      </c>
      <c r="M111" s="15" t="s">
        <v>25</v>
      </c>
      <c r="N111" s="26" t="s">
        <v>96</v>
      </c>
      <c r="O111" s="17">
        <v>38890</v>
      </c>
      <c r="P111" s="15" t="s">
        <v>164</v>
      </c>
      <c r="Q111" s="19" t="str">
        <f>Table22[[#This Row],[รายชื่อผู้เสนอราคา  ]]</f>
        <v>บริษัท เจ ไอ บี คอมพิวเตอร์ กรุ๊ป จำกัด</v>
      </c>
      <c r="R111" s="20">
        <f>Table22[[#This Row],[ราคาที่เสนอ (บาท)]]</f>
        <v>38890</v>
      </c>
      <c r="S111" s="21" t="s">
        <v>864</v>
      </c>
      <c r="T111" s="16" t="s">
        <v>400</v>
      </c>
      <c r="U111" s="22">
        <v>243689</v>
      </c>
      <c r="V111" s="22">
        <v>244136</v>
      </c>
      <c r="Y111" s="1"/>
      <c r="Z111" s="1"/>
    </row>
    <row r="112" spans="1:26">
      <c r="A112" s="14">
        <v>110</v>
      </c>
      <c r="B112" s="15">
        <v>2568</v>
      </c>
      <c r="C112" s="15" t="s">
        <v>19</v>
      </c>
      <c r="D112" s="15" t="s">
        <v>20</v>
      </c>
      <c r="E112" s="15" t="s">
        <v>21</v>
      </c>
      <c r="F112" s="15" t="s">
        <v>22</v>
      </c>
      <c r="G112" s="15" t="s">
        <v>23</v>
      </c>
      <c r="H112" s="16" t="str">
        <f>'[1]รายการจัดซื้อจัดจ้าง 2568'!B118</f>
        <v>ซื้อวัสดุคอมพิวเตอร์ จำนวน 5 รายการ</v>
      </c>
      <c r="I112" s="17">
        <f>'[1]รายการจัดซื้อจัดจ้าง 2568'!E118</f>
        <v>21000</v>
      </c>
      <c r="J112" s="15" t="s">
        <v>24</v>
      </c>
      <c r="K112" s="18">
        <v>21000</v>
      </c>
      <c r="L112" s="15" t="s">
        <v>26</v>
      </c>
      <c r="M112" s="15" t="s">
        <v>25</v>
      </c>
      <c r="N112" s="26" t="s">
        <v>97</v>
      </c>
      <c r="O112" s="17">
        <v>20986</v>
      </c>
      <c r="P112" s="15" t="s">
        <v>184</v>
      </c>
      <c r="Q112" s="19" t="str">
        <f>Table22[[#This Row],[รายชื่อผู้เสนอราคา  ]]</f>
        <v>บริษัท อีซีมอลล์ จำกัด</v>
      </c>
      <c r="R112" s="20">
        <f>Table22[[#This Row],[ราคาที่เสนอ (บาท)]]</f>
        <v>20986</v>
      </c>
      <c r="S112" s="21" t="s">
        <v>864</v>
      </c>
      <c r="T112" s="16" t="s">
        <v>401</v>
      </c>
      <c r="U112" s="22">
        <v>243689</v>
      </c>
      <c r="V112" s="22" t="s">
        <v>323</v>
      </c>
      <c r="Y112" s="1"/>
      <c r="Z112" s="1"/>
    </row>
    <row r="113" spans="1:26">
      <c r="A113" s="14">
        <v>111</v>
      </c>
      <c r="B113" s="15">
        <v>2568</v>
      </c>
      <c r="C113" s="15" t="s">
        <v>19</v>
      </c>
      <c r="D113" s="15" t="s">
        <v>20</v>
      </c>
      <c r="E113" s="15" t="s">
        <v>21</v>
      </c>
      <c r="F113" s="15" t="s">
        <v>22</v>
      </c>
      <c r="G113" s="15" t="s">
        <v>23</v>
      </c>
      <c r="H113" s="16" t="str">
        <f>'[1]รายการจัดซื้อจัดจ้าง 2568'!B119</f>
        <v xml:space="preserve">จ้างบริการตรวจสอบบัญชี งวดที่ 3 งบประมาณ 2566 โดยแบบจ่าย 3 งวด </v>
      </c>
      <c r="I113" s="17">
        <f>'[1]รายการจัดซื้อจัดจ้าง 2568'!E119</f>
        <v>16000</v>
      </c>
      <c r="J113" s="15" t="s">
        <v>24</v>
      </c>
      <c r="K113" s="18">
        <v>16000</v>
      </c>
      <c r="L113" s="15" t="s">
        <v>26</v>
      </c>
      <c r="M113" s="15" t="s">
        <v>25</v>
      </c>
      <c r="N113" s="26" t="s">
        <v>98</v>
      </c>
      <c r="O113" s="17">
        <v>16000</v>
      </c>
      <c r="P113" s="15" t="s">
        <v>185</v>
      </c>
      <c r="Q113" s="19" t="str">
        <f>Table22[[#This Row],[รายชื่อผู้เสนอราคา  ]]</f>
        <v>บริษัท เอส.พี.พี.แอคเคาน์แทนท์ แอนด์ เซอร์วิส จำกัด</v>
      </c>
      <c r="R113" s="20">
        <f>Table22[[#This Row],[ราคาที่เสนอ (บาท)]]</f>
        <v>16000</v>
      </c>
      <c r="S113" s="21" t="s">
        <v>864</v>
      </c>
      <c r="T113" s="16" t="s">
        <v>402</v>
      </c>
      <c r="U113" s="22">
        <v>243689</v>
      </c>
      <c r="V113" s="22" t="s">
        <v>403</v>
      </c>
      <c r="Y113" s="1"/>
      <c r="Z113" s="1"/>
    </row>
    <row r="114" spans="1:26">
      <c r="A114" s="14">
        <v>112</v>
      </c>
      <c r="B114" s="15">
        <v>2568</v>
      </c>
      <c r="C114" s="15" t="s">
        <v>19</v>
      </c>
      <c r="D114" s="15" t="s">
        <v>20</v>
      </c>
      <c r="E114" s="15" t="s">
        <v>21</v>
      </c>
      <c r="F114" s="15" t="s">
        <v>22</v>
      </c>
      <c r="G114" s="15" t="s">
        <v>23</v>
      </c>
      <c r="H114" s="16" t="str">
        <f>'[1]รายการจัดซื้อจัดจ้าง 2568'!B120</f>
        <v xml:space="preserve">จ้างบริการตรวจสอบบัญชี งวดที่ 1 </v>
      </c>
      <c r="I114" s="17">
        <f>'[1]รายการจัดซื้อจัดจ้าง 2568'!E120</f>
        <v>80000</v>
      </c>
      <c r="J114" s="15" t="s">
        <v>24</v>
      </c>
      <c r="K114" s="18">
        <v>80000</v>
      </c>
      <c r="L114" s="15" t="s">
        <v>26</v>
      </c>
      <c r="M114" s="15" t="s">
        <v>25</v>
      </c>
      <c r="N114" s="26" t="s">
        <v>98</v>
      </c>
      <c r="O114" s="17">
        <v>16000</v>
      </c>
      <c r="P114" s="15" t="s">
        <v>186</v>
      </c>
      <c r="Q114" s="19" t="str">
        <f>Table22[[#This Row],[รายชื่อผู้เสนอราคา  ]]</f>
        <v>บริษัท เอส.พี.พี.แอคเคาน์แทนท์ แอนด์ เซอร์วิส จำกัด</v>
      </c>
      <c r="R114" s="20">
        <f>Table22[[#This Row],[ราคาที่เสนอ (บาท)]]</f>
        <v>16000</v>
      </c>
      <c r="S114" s="21" t="s">
        <v>864</v>
      </c>
      <c r="T114" s="16" t="s">
        <v>404</v>
      </c>
      <c r="U114" s="22">
        <v>243720</v>
      </c>
      <c r="V114" s="22" t="s">
        <v>403</v>
      </c>
      <c r="Y114" s="1"/>
      <c r="Z114" s="1"/>
    </row>
    <row r="115" spans="1:26">
      <c r="A115" s="14">
        <v>113</v>
      </c>
      <c r="B115" s="15">
        <v>2568</v>
      </c>
      <c r="C115" s="15" t="s">
        <v>19</v>
      </c>
      <c r="D115" s="15" t="s">
        <v>20</v>
      </c>
      <c r="E115" s="15" t="s">
        <v>21</v>
      </c>
      <c r="F115" s="15" t="s">
        <v>22</v>
      </c>
      <c r="G115" s="15" t="s">
        <v>23</v>
      </c>
      <c r="H115" s="16" t="str">
        <f>'[1]รายการจัดซื้อจัดจ้าง 2568'!B121</f>
        <v>ซื้อโปรแกรม Udemy Personal Plan ระยะเวลา 1 ปี</v>
      </c>
      <c r="I115" s="17">
        <f>'[1]รายการจัดซื้อจัดจ้าง 2568'!E121</f>
        <v>3600</v>
      </c>
      <c r="J115" s="15" t="s">
        <v>24</v>
      </c>
      <c r="K115" s="18">
        <v>3600</v>
      </c>
      <c r="L115" s="15" t="s">
        <v>26</v>
      </c>
      <c r="M115" s="15" t="s">
        <v>25</v>
      </c>
      <c r="N115" s="26" t="s">
        <v>99</v>
      </c>
      <c r="O115" s="17">
        <v>3600</v>
      </c>
      <c r="P115" s="15" t="s">
        <v>186</v>
      </c>
      <c r="Q115" s="19" t="str">
        <f>Table22[[#This Row],[รายชื่อผู้เสนอราคา  ]]</f>
        <v>เงินคืนพนักงาน ผศ. ดร.ปิยภัสร ธาระวานิช</v>
      </c>
      <c r="R115" s="20">
        <f>Table22[[#This Row],[ราคาที่เสนอ (บาท)]]</f>
        <v>3600</v>
      </c>
      <c r="S115" s="21" t="s">
        <v>864</v>
      </c>
      <c r="T115" s="16" t="s">
        <v>405</v>
      </c>
      <c r="U115" s="22">
        <v>243720</v>
      </c>
      <c r="V115" s="22" t="s">
        <v>323</v>
      </c>
      <c r="Y115" s="1"/>
      <c r="Z115" s="1"/>
    </row>
    <row r="116" spans="1:26">
      <c r="A116" s="14">
        <v>114</v>
      </c>
      <c r="B116" s="15">
        <v>2568</v>
      </c>
      <c r="C116" s="15" t="s">
        <v>19</v>
      </c>
      <c r="D116" s="15" t="s">
        <v>20</v>
      </c>
      <c r="E116" s="15" t="s">
        <v>21</v>
      </c>
      <c r="F116" s="15" t="s">
        <v>22</v>
      </c>
      <c r="G116" s="15" t="s">
        <v>23</v>
      </c>
      <c r="H116" s="16" t="str">
        <f>'[1]รายการจัดซื้อจัดจ้าง 2568'!B122</f>
        <v>ซื้ออาหาร จัดฝึกอบรม T003/68 งานวันที่ 26,29 พฤศจิกายน 2567 2-3 ธ.ค. 67</v>
      </c>
      <c r="I116" s="17">
        <f>'[1]รายการจัดซื้อจัดจ้าง 2568'!E122</f>
        <v>30000</v>
      </c>
      <c r="J116" s="15" t="s">
        <v>24</v>
      </c>
      <c r="K116" s="18">
        <v>30000</v>
      </c>
      <c r="L116" s="15" t="s">
        <v>26</v>
      </c>
      <c r="M116" s="15" t="s">
        <v>25</v>
      </c>
      <c r="N116" s="26" t="s">
        <v>48</v>
      </c>
      <c r="O116" s="17">
        <v>24250</v>
      </c>
      <c r="P116" s="15">
        <v>900003</v>
      </c>
      <c r="Q116" s="19" t="str">
        <f>Table22[[#This Row],[รายชื่อผู้เสนอราคา  ]]</f>
        <v xml:space="preserve">นางพรรษมณฑ์ เสริมสิน </v>
      </c>
      <c r="R116" s="20">
        <f>Table22[[#This Row],[ราคาที่เสนอ (บาท)]]</f>
        <v>24250</v>
      </c>
      <c r="S116" s="21" t="s">
        <v>864</v>
      </c>
      <c r="T116" s="16" t="s">
        <v>406</v>
      </c>
      <c r="U116" s="22">
        <v>243720</v>
      </c>
      <c r="V116" s="22" t="s">
        <v>407</v>
      </c>
      <c r="Y116" s="1"/>
      <c r="Z116" s="1"/>
    </row>
    <row r="117" spans="1:26">
      <c r="A117" s="14">
        <v>115</v>
      </c>
      <c r="B117" s="15">
        <v>2568</v>
      </c>
      <c r="C117" s="15" t="s">
        <v>19</v>
      </c>
      <c r="D117" s="15" t="s">
        <v>20</v>
      </c>
      <c r="E117" s="15" t="s">
        <v>21</v>
      </c>
      <c r="F117" s="15" t="s">
        <v>22</v>
      </c>
      <c r="G117" s="15" t="s">
        <v>23</v>
      </c>
      <c r="H117" s="16" t="str">
        <f>'[1]รายการจัดซื้อจัดจ้าง 2568'!B123</f>
        <v>ซื้ออาหาร จัดฝึกอบรม T003/68 งานวันที่ 20,26 พฤศจิกายน 2567 2-3 ธ.ค. 67</v>
      </c>
      <c r="I117" s="17">
        <f>'[1]รายการจัดซื้อจัดจ้าง 2568'!E123</f>
        <v>55000</v>
      </c>
      <c r="J117" s="15" t="s">
        <v>24</v>
      </c>
      <c r="K117" s="18">
        <v>55000</v>
      </c>
      <c r="L117" s="15" t="s">
        <v>26</v>
      </c>
      <c r="M117" s="15" t="s">
        <v>25</v>
      </c>
      <c r="N117" s="26" t="s">
        <v>79</v>
      </c>
      <c r="O117" s="17">
        <v>52000</v>
      </c>
      <c r="P117" s="15" t="s">
        <v>133</v>
      </c>
      <c r="Q117" s="19" t="str">
        <f>Table22[[#This Row],[รายชื่อผู้เสนอราคา  ]]</f>
        <v xml:space="preserve">นางวรรณวณิช คำโสภารีวิสิฐ </v>
      </c>
      <c r="R117" s="20">
        <f>Table22[[#This Row],[ราคาที่เสนอ (บาท)]]</f>
        <v>52000</v>
      </c>
      <c r="S117" s="21" t="s">
        <v>864</v>
      </c>
      <c r="T117" s="16" t="s">
        <v>408</v>
      </c>
      <c r="U117" s="22">
        <v>243720</v>
      </c>
      <c r="V117" s="22" t="s">
        <v>407</v>
      </c>
      <c r="Y117" s="1"/>
      <c r="Z117" s="1"/>
    </row>
    <row r="118" spans="1:26">
      <c r="A118" s="14">
        <v>116</v>
      </c>
      <c r="B118" s="15">
        <v>2568</v>
      </c>
      <c r="C118" s="15" t="s">
        <v>19</v>
      </c>
      <c r="D118" s="15" t="s">
        <v>20</v>
      </c>
      <c r="E118" s="15" t="s">
        <v>21</v>
      </c>
      <c r="F118" s="15" t="s">
        <v>22</v>
      </c>
      <c r="G118" s="15" t="s">
        <v>23</v>
      </c>
      <c r="H118" s="16" t="str">
        <f>'[1]รายการจัดซื้อจัดจ้าง 2568'!B124</f>
        <v xml:space="preserve">ซื้ออาหารว่าง และเครื่องดื่ม จัดฝึกอบรม T003/68 งานวันที่ 1,5,8,11,19-20,26,29 พ.ย. 67,2-3 ธ.ค. 67 </v>
      </c>
      <c r="I118" s="17">
        <f>'[1]รายการจัดซื้อจัดจ้าง 2568'!E124</f>
        <v>33000</v>
      </c>
      <c r="J118" s="15" t="s">
        <v>24</v>
      </c>
      <c r="K118" s="18">
        <v>33000</v>
      </c>
      <c r="L118" s="15" t="s">
        <v>26</v>
      </c>
      <c r="M118" s="15" t="s">
        <v>25</v>
      </c>
      <c r="N118" s="26" t="s">
        <v>100</v>
      </c>
      <c r="O118" s="17">
        <v>32590</v>
      </c>
      <c r="P118" s="15" t="s">
        <v>136</v>
      </c>
      <c r="Q118" s="19" t="str">
        <f>Table22[[#This Row],[รายชื่อผู้เสนอราคา  ]]</f>
        <v>นางสุทธิพร ปิ่นกุมภีร์</v>
      </c>
      <c r="R118" s="20">
        <f>Table22[[#This Row],[ราคาที่เสนอ (บาท)]]</f>
        <v>32590</v>
      </c>
      <c r="S118" s="21" t="s">
        <v>864</v>
      </c>
      <c r="T118" s="16" t="s">
        <v>409</v>
      </c>
      <c r="U118" s="22">
        <v>243720</v>
      </c>
      <c r="V118" s="22" t="s">
        <v>407</v>
      </c>
      <c r="Y118" s="1"/>
      <c r="Z118" s="1"/>
    </row>
    <row r="119" spans="1:26">
      <c r="A119" s="14">
        <v>117</v>
      </c>
      <c r="B119" s="15">
        <v>2568</v>
      </c>
      <c r="C119" s="15" t="s">
        <v>19</v>
      </c>
      <c r="D119" s="15" t="s">
        <v>20</v>
      </c>
      <c r="E119" s="15" t="s">
        <v>21</v>
      </c>
      <c r="F119" s="15" t="s">
        <v>22</v>
      </c>
      <c r="G119" s="15" t="s">
        <v>23</v>
      </c>
      <c r="H119" s="16" t="str">
        <f>'[1]รายการจัดซื้อจัดจ้าง 2568'!B125</f>
        <v>ซื้ออาหารว่าง และเครื่องดื่ม จัดฝึกอบรม T003/68 งานวันที่ 26,29 พฤศจิกายน 2567 2-3 ธ.ค. 67</v>
      </c>
      <c r="I119" s="17">
        <f>'[1]รายการจัดซื้อจัดจ้าง 2568'!E125</f>
        <v>13000</v>
      </c>
      <c r="J119" s="15" t="s">
        <v>24</v>
      </c>
      <c r="K119" s="18">
        <v>13000</v>
      </c>
      <c r="L119" s="15" t="s">
        <v>26</v>
      </c>
      <c r="M119" s="15" t="s">
        <v>25</v>
      </c>
      <c r="N119" s="26" t="s">
        <v>72</v>
      </c>
      <c r="O119" s="17">
        <v>12036.8</v>
      </c>
      <c r="P119" s="15"/>
      <c r="Q119" s="19" t="str">
        <f>Table22[[#This Row],[รายชื่อผู้เสนอราคา  ]]</f>
        <v>เงินคืนพนักงาน นายประสิทธิ์ ชื่นศิริกุลชัย</v>
      </c>
      <c r="R119" s="20">
        <f>Table22[[#This Row],[ราคาที่เสนอ (บาท)]]</f>
        <v>12036.8</v>
      </c>
      <c r="S119" s="21" t="s">
        <v>864</v>
      </c>
      <c r="T119" s="16" t="s">
        <v>410</v>
      </c>
      <c r="U119" s="22">
        <v>243720</v>
      </c>
      <c r="V119" s="22" t="s">
        <v>407</v>
      </c>
      <c r="Y119" s="1"/>
      <c r="Z119" s="1"/>
    </row>
    <row r="120" spans="1:26">
      <c r="A120" s="14">
        <v>118</v>
      </c>
      <c r="B120" s="15">
        <v>2568</v>
      </c>
      <c r="C120" s="15" t="s">
        <v>19</v>
      </c>
      <c r="D120" s="15" t="s">
        <v>20</v>
      </c>
      <c r="E120" s="15" t="s">
        <v>21</v>
      </c>
      <c r="F120" s="15" t="s">
        <v>22</v>
      </c>
      <c r="G120" s="15" t="s">
        <v>23</v>
      </c>
      <c r="H120" s="16" t="str">
        <f>'[1]รายการจัดซื้อจัดจ้าง 2568'!B126</f>
        <v>ซื้อวัสดุอุปกรณ์ จัดฝึกอบรม T003/68 งานวันที่ 28 ตุลาคม 2567 - 31 ธันวาคม  2567</v>
      </c>
      <c r="I120" s="17">
        <f>'[1]รายการจัดซื้อจัดจ้าง 2568'!E126</f>
        <v>3100</v>
      </c>
      <c r="J120" s="15" t="s">
        <v>24</v>
      </c>
      <c r="K120" s="18">
        <v>3100</v>
      </c>
      <c r="L120" s="15" t="s">
        <v>26</v>
      </c>
      <c r="M120" s="15" t="s">
        <v>25</v>
      </c>
      <c r="N120" s="26" t="s">
        <v>50</v>
      </c>
      <c r="O120" s="17">
        <v>3000.28</v>
      </c>
      <c r="P120" s="15">
        <v>900003</v>
      </c>
      <c r="Q120" s="19" t="str">
        <f>Table22[[#This Row],[รายชื่อผู้เสนอราคา  ]]</f>
        <v>เงินคืนพนักงาน นางสาววีราภรณ์ อุยานันท์</v>
      </c>
      <c r="R120" s="20">
        <f>Table22[[#This Row],[ราคาที่เสนอ (บาท)]]</f>
        <v>3000.28</v>
      </c>
      <c r="S120" s="21" t="s">
        <v>864</v>
      </c>
      <c r="T120" s="16" t="s">
        <v>411</v>
      </c>
      <c r="U120" s="22">
        <v>243964</v>
      </c>
      <c r="V120" s="22" t="s">
        <v>407</v>
      </c>
      <c r="Y120" s="1"/>
      <c r="Z120" s="1"/>
    </row>
    <row r="121" spans="1:26">
      <c r="A121" s="14">
        <v>119</v>
      </c>
      <c r="B121" s="15">
        <v>2568</v>
      </c>
      <c r="C121" s="15" t="s">
        <v>19</v>
      </c>
      <c r="D121" s="15" t="s">
        <v>20</v>
      </c>
      <c r="E121" s="15" t="s">
        <v>21</v>
      </c>
      <c r="F121" s="15" t="s">
        <v>22</v>
      </c>
      <c r="G121" s="15" t="s">
        <v>23</v>
      </c>
      <c r="H121" s="16" t="str">
        <f>'[1]รายการจัดซื้อจัดจ้าง 2568'!B127</f>
        <v>ซื้อวัสดุอุปกรณ์ จัดฝึกอบรม T006/68 งานวันที่ 16-17 ธันวาคม  2567</v>
      </c>
      <c r="I121" s="17">
        <f>'[1]รายการจัดซื้อจัดจ้าง 2568'!E127</f>
        <v>600</v>
      </c>
      <c r="J121" s="15" t="s">
        <v>24</v>
      </c>
      <c r="K121" s="18">
        <v>600</v>
      </c>
      <c r="L121" s="15" t="s">
        <v>26</v>
      </c>
      <c r="M121" s="15" t="s">
        <v>25</v>
      </c>
      <c r="N121" s="26" t="s">
        <v>50</v>
      </c>
      <c r="O121" s="17">
        <v>510.97</v>
      </c>
      <c r="P121" s="15">
        <v>900003</v>
      </c>
      <c r="Q121" s="19" t="str">
        <f>Table22[[#This Row],[รายชื่อผู้เสนอราคา  ]]</f>
        <v>เงินคืนพนักงาน นางสาววีราภรณ์ อุยานันท์</v>
      </c>
      <c r="R121" s="20">
        <f>Table22[[#This Row],[ราคาที่เสนอ (บาท)]]</f>
        <v>510.97</v>
      </c>
      <c r="S121" s="21" t="s">
        <v>864</v>
      </c>
      <c r="T121" s="16" t="s">
        <v>412</v>
      </c>
      <c r="U121" s="22">
        <v>243964</v>
      </c>
      <c r="V121" s="22" t="s">
        <v>407</v>
      </c>
      <c r="Y121" s="1"/>
      <c r="Z121" s="1"/>
    </row>
    <row r="122" spans="1:26">
      <c r="A122" s="14">
        <v>120</v>
      </c>
      <c r="B122" s="15">
        <v>2568</v>
      </c>
      <c r="C122" s="15" t="s">
        <v>19</v>
      </c>
      <c r="D122" s="15" t="s">
        <v>20</v>
      </c>
      <c r="E122" s="15" t="s">
        <v>21</v>
      </c>
      <c r="F122" s="15" t="s">
        <v>22</v>
      </c>
      <c r="G122" s="15" t="s">
        <v>23</v>
      </c>
      <c r="H122" s="16" t="str">
        <f>'[1]รายการจัดซื้อจัดจ้าง 2568'!B128</f>
        <v>ซื้อวัสดุอุปกรณ์ซ่อมแซม จำนวน 8 รายการ</v>
      </c>
      <c r="I122" s="17">
        <f>'[1]รายการจัดซื้อจัดจ้าง 2568'!E128</f>
        <v>1000</v>
      </c>
      <c r="J122" s="15" t="s">
        <v>24</v>
      </c>
      <c r="K122" s="18">
        <v>1000</v>
      </c>
      <c r="L122" s="15" t="s">
        <v>26</v>
      </c>
      <c r="M122" s="15" t="s">
        <v>25</v>
      </c>
      <c r="N122" s="26" t="s">
        <v>101</v>
      </c>
      <c r="O122" s="17">
        <v>1000</v>
      </c>
      <c r="P122" s="15">
        <v>900003</v>
      </c>
      <c r="Q122" s="19" t="str">
        <f>Table22[[#This Row],[รายชื่อผู้เสนอราคา  ]]</f>
        <v>เงินคืนพนักงาน นายเจริญพงษ์ กานดา</v>
      </c>
      <c r="R122" s="20">
        <f>Table22[[#This Row],[ราคาที่เสนอ (บาท)]]</f>
        <v>1000</v>
      </c>
      <c r="S122" s="21" t="s">
        <v>864</v>
      </c>
      <c r="T122" s="16" t="s">
        <v>413</v>
      </c>
      <c r="U122" s="22" t="s">
        <v>414</v>
      </c>
      <c r="V122" s="22" t="s">
        <v>323</v>
      </c>
      <c r="Y122" s="1"/>
      <c r="Z122" s="1"/>
    </row>
    <row r="123" spans="1:26">
      <c r="A123" s="14">
        <v>121</v>
      </c>
      <c r="B123" s="15">
        <v>2568</v>
      </c>
      <c r="C123" s="15" t="s">
        <v>19</v>
      </c>
      <c r="D123" s="15" t="s">
        <v>20</v>
      </c>
      <c r="E123" s="15" t="s">
        <v>21</v>
      </c>
      <c r="F123" s="15" t="s">
        <v>22</v>
      </c>
      <c r="G123" s="15" t="s">
        <v>23</v>
      </c>
      <c r="H123" s="16" t="str">
        <f>'[1]รายการจัดซื้อจัดจ้าง 2568'!B129</f>
        <v>จ้างบริการจัดกิจกรรม Dinner Talk วันที่ 24 และ 26 พฤศจิกายน 2567</v>
      </c>
      <c r="I123" s="17">
        <f>'[1]รายการจัดซื้อจัดจ้าง 2568'!E129</f>
        <v>100000</v>
      </c>
      <c r="J123" s="15" t="s">
        <v>24</v>
      </c>
      <c r="K123" s="18">
        <v>100000</v>
      </c>
      <c r="L123" s="15" t="s">
        <v>26</v>
      </c>
      <c r="M123" s="15" t="s">
        <v>25</v>
      </c>
      <c r="N123" s="26" t="s">
        <v>102</v>
      </c>
      <c r="O123" s="17">
        <v>100000</v>
      </c>
      <c r="P123" s="15">
        <v>900003</v>
      </c>
      <c r="Q123" s="19" t="str">
        <f>Table22[[#This Row],[รายชื่อผู้เสนอราคา  ]]</f>
        <v>บริษัท เอ็ดเทค (ไทยแลนด์) จำกัด</v>
      </c>
      <c r="R123" s="20">
        <f>Table22[[#This Row],[ราคาที่เสนอ (บาท)]]</f>
        <v>100000</v>
      </c>
      <c r="S123" s="21" t="s">
        <v>864</v>
      </c>
      <c r="T123" s="16" t="s">
        <v>415</v>
      </c>
      <c r="U123" s="22" t="s">
        <v>414</v>
      </c>
      <c r="V123" s="22" t="s">
        <v>407</v>
      </c>
      <c r="Y123" s="1"/>
      <c r="Z123" s="1"/>
    </row>
    <row r="124" spans="1:26">
      <c r="A124" s="14">
        <v>122</v>
      </c>
      <c r="B124" s="15">
        <v>2568</v>
      </c>
      <c r="C124" s="15" t="s">
        <v>19</v>
      </c>
      <c r="D124" s="15" t="s">
        <v>20</v>
      </c>
      <c r="E124" s="15" t="s">
        <v>21</v>
      </c>
      <c r="F124" s="15" t="s">
        <v>22</v>
      </c>
      <c r="G124" s="15" t="s">
        <v>23</v>
      </c>
      <c r="H124" s="16" t="str">
        <f>'[1]รายการจัดซื้อจัดจ้าง 2568'!B130</f>
        <v>จ้างทำความสะอาดเครื่องปรับอากาศ ชั้น 1,10,11</v>
      </c>
      <c r="I124" s="17">
        <f>'[1]รายการจัดซื้อจัดจ้าง 2568'!E130</f>
        <v>8000</v>
      </c>
      <c r="J124" s="15" t="s">
        <v>24</v>
      </c>
      <c r="K124" s="18">
        <v>8000</v>
      </c>
      <c r="L124" s="15" t="s">
        <v>26</v>
      </c>
      <c r="M124" s="15" t="s">
        <v>25</v>
      </c>
      <c r="N124" s="26" t="s">
        <v>45</v>
      </c>
      <c r="O124" s="17">
        <v>7704</v>
      </c>
      <c r="P124" s="15" t="s">
        <v>187</v>
      </c>
      <c r="Q124" s="19" t="str">
        <f>Table22[[#This Row],[รายชื่อผู้เสนอราคา  ]]</f>
        <v>บริษัท สหชัยแอร์ เซอร์วิส จำกัด</v>
      </c>
      <c r="R124" s="20">
        <f>Table22[[#This Row],[ราคาที่เสนอ (บาท)]]</f>
        <v>7704</v>
      </c>
      <c r="S124" s="21" t="s">
        <v>864</v>
      </c>
      <c r="T124" s="16" t="s">
        <v>416</v>
      </c>
      <c r="U124" s="22" t="s">
        <v>414</v>
      </c>
      <c r="V124" s="22">
        <v>244136</v>
      </c>
      <c r="Y124" s="1"/>
      <c r="Z124" s="1"/>
    </row>
    <row r="125" spans="1:26">
      <c r="A125" s="14">
        <v>123</v>
      </c>
      <c r="B125" s="15">
        <v>2568</v>
      </c>
      <c r="C125" s="15" t="s">
        <v>19</v>
      </c>
      <c r="D125" s="15" t="s">
        <v>20</v>
      </c>
      <c r="E125" s="15" t="s">
        <v>21</v>
      </c>
      <c r="F125" s="15" t="s">
        <v>22</v>
      </c>
      <c r="G125" s="15" t="s">
        <v>23</v>
      </c>
      <c r="H125" s="16" t="str">
        <f>'[1]รายการจัดซื้อจัดจ้าง 2568'!B131</f>
        <v>ซื้อเครื่องดื่มจัดกิจกรรม ส่วนของวิทยาลัยฯ งบ 10,000 งานวันที่ 5 กุมภาพันธ์ 2568</v>
      </c>
      <c r="I125" s="17">
        <f>'[1]รายการจัดซื้อจัดจ้าง 2568'!E131</f>
        <v>1100</v>
      </c>
      <c r="J125" s="15" t="s">
        <v>24</v>
      </c>
      <c r="K125" s="18">
        <v>1100</v>
      </c>
      <c r="L125" s="15" t="s">
        <v>26</v>
      </c>
      <c r="M125" s="15" t="s">
        <v>25</v>
      </c>
      <c r="N125" s="26" t="s">
        <v>52</v>
      </c>
      <c r="O125" s="17">
        <v>1071</v>
      </c>
      <c r="P125" s="15" t="s">
        <v>145</v>
      </c>
      <c r="Q125" s="19" t="str">
        <f>Table22[[#This Row],[รายชื่อผู้เสนอราคา  ]]</f>
        <v>เงินคืนพนักงาน นางสาวกุลธิดา โชติพฤฒิพงศ์</v>
      </c>
      <c r="R125" s="20">
        <f>Table22[[#This Row],[ราคาที่เสนอ (บาท)]]</f>
        <v>1071</v>
      </c>
      <c r="S125" s="21" t="s">
        <v>864</v>
      </c>
      <c r="T125" s="16" t="s">
        <v>417</v>
      </c>
      <c r="U125" s="22" t="s">
        <v>418</v>
      </c>
      <c r="V125" s="22">
        <v>244136</v>
      </c>
      <c r="Y125" s="1"/>
      <c r="Z125" s="1"/>
    </row>
    <row r="126" spans="1:26">
      <c r="A126" s="14">
        <v>124</v>
      </c>
      <c r="B126" s="15">
        <v>2568</v>
      </c>
      <c r="C126" s="15" t="s">
        <v>19</v>
      </c>
      <c r="D126" s="15" t="s">
        <v>20</v>
      </c>
      <c r="E126" s="15" t="s">
        <v>21</v>
      </c>
      <c r="F126" s="15" t="s">
        <v>22</v>
      </c>
      <c r="G126" s="15" t="s">
        <v>23</v>
      </c>
      <c r="H126" s="16" t="str">
        <f>'[1]รายการจัดซื้อจัดจ้าง 2568'!B132</f>
        <v>ซื้อเครื่องดื่มจัดกิจกรรม งานวันที่ 20 ธันวาคม 2567</v>
      </c>
      <c r="I126" s="17">
        <f>'[1]รายการจัดซื้อจัดจ้าง 2568'!E132</f>
        <v>500</v>
      </c>
      <c r="J126" s="15" t="s">
        <v>24</v>
      </c>
      <c r="K126" s="18">
        <v>500</v>
      </c>
      <c r="L126" s="15" t="s">
        <v>26</v>
      </c>
      <c r="M126" s="15" t="s">
        <v>25</v>
      </c>
      <c r="N126" s="26" t="s">
        <v>52</v>
      </c>
      <c r="O126" s="17">
        <v>417</v>
      </c>
      <c r="P126" s="15">
        <v>900003</v>
      </c>
      <c r="Q126" s="19" t="str">
        <f>Table22[[#This Row],[รายชื่อผู้เสนอราคา  ]]</f>
        <v>เงินคืนพนักงาน นางสาวกุลธิดา โชติพฤฒิพงศ์</v>
      </c>
      <c r="R126" s="20">
        <f>Table22[[#This Row],[ราคาที่เสนอ (บาท)]]</f>
        <v>417</v>
      </c>
      <c r="S126" s="21" t="s">
        <v>864</v>
      </c>
      <c r="T126" s="16" t="s">
        <v>419</v>
      </c>
      <c r="U126" s="22" t="s">
        <v>418</v>
      </c>
      <c r="V126" s="22">
        <v>244136</v>
      </c>
      <c r="Y126" s="1"/>
      <c r="Z126" s="1"/>
    </row>
    <row r="127" spans="1:26">
      <c r="A127" s="14">
        <v>125</v>
      </c>
      <c r="B127" s="15">
        <v>2568</v>
      </c>
      <c r="C127" s="15" t="s">
        <v>19</v>
      </c>
      <c r="D127" s="15" t="s">
        <v>20</v>
      </c>
      <c r="E127" s="15" t="s">
        <v>21</v>
      </c>
      <c r="F127" s="15" t="s">
        <v>22</v>
      </c>
      <c r="G127" s="15" t="s">
        <v>23</v>
      </c>
      <c r="H127" s="16" t="str">
        <f>'[1]รายการจัดซื้อจัดจ้าง 2568'!B133</f>
        <v>จ้างบริการจัดทำกระเป๋าผ้าร่มพับเก็บได้ จำนวน 730 ใบ งานวันที่ 5 กุมภาพันธ์ 2568</v>
      </c>
      <c r="I127" s="17">
        <f>'[1]รายการจัดซื้อจัดจ้าง 2568'!E133</f>
        <v>27338.5</v>
      </c>
      <c r="J127" s="15" t="s">
        <v>24</v>
      </c>
      <c r="K127" s="18">
        <v>27338.5</v>
      </c>
      <c r="L127" s="15" t="s">
        <v>26</v>
      </c>
      <c r="M127" s="15" t="s">
        <v>25</v>
      </c>
      <c r="N127" s="26" t="s">
        <v>103</v>
      </c>
      <c r="O127" s="17">
        <v>27338.5</v>
      </c>
      <c r="P127" s="15">
        <v>900003</v>
      </c>
      <c r="Q127" s="19" t="str">
        <f>Table22[[#This Row],[รายชื่อผู้เสนอราคา  ]]</f>
        <v>บริษัท คิงคอง เอ็นเตอร์ไพรซ์ จำกัด</v>
      </c>
      <c r="R127" s="20">
        <f>Table22[[#This Row],[ราคาที่เสนอ (บาท)]]</f>
        <v>27338.5</v>
      </c>
      <c r="S127" s="21" t="s">
        <v>864</v>
      </c>
      <c r="T127" s="16" t="s">
        <v>420</v>
      </c>
      <c r="U127" s="22" t="s">
        <v>418</v>
      </c>
      <c r="V127" s="22" t="s">
        <v>383</v>
      </c>
      <c r="Y127" s="1"/>
      <c r="Z127" s="1"/>
    </row>
    <row r="128" spans="1:26">
      <c r="A128" s="14">
        <v>126</v>
      </c>
      <c r="B128" s="15">
        <v>2568</v>
      </c>
      <c r="C128" s="15" t="s">
        <v>19</v>
      </c>
      <c r="D128" s="15" t="s">
        <v>20</v>
      </c>
      <c r="E128" s="15" t="s">
        <v>21</v>
      </c>
      <c r="F128" s="15" t="s">
        <v>22</v>
      </c>
      <c r="G128" s="15" t="s">
        <v>23</v>
      </c>
      <c r="H128" s="16" t="str">
        <f>'[1]รายการจัดซื้อจัดจ้าง 2568'!B134</f>
        <v>จ้างทำป้ายไวนิล ขนาด 250 X 540 จำนวน 1 ป้าย งานวันที่ 5 กุมภาพันธ์ 2568</v>
      </c>
      <c r="I128" s="17">
        <f>'[1]รายการจัดซื้อจัดจ้าง 2568'!E134</f>
        <v>2600</v>
      </c>
      <c r="J128" s="15" t="s">
        <v>24</v>
      </c>
      <c r="K128" s="18">
        <v>2600</v>
      </c>
      <c r="L128" s="15" t="s">
        <v>26</v>
      </c>
      <c r="M128" s="15" t="s">
        <v>25</v>
      </c>
      <c r="N128" s="26" t="s">
        <v>104</v>
      </c>
      <c r="O128" s="17">
        <v>2600</v>
      </c>
      <c r="P128" s="15" t="s">
        <v>188</v>
      </c>
      <c r="Q128" s="19" t="str">
        <f>Table22[[#This Row],[รายชื่อผู้เสนอราคา  ]]</f>
        <v>นายพงศธร หอมหวล</v>
      </c>
      <c r="R128" s="20">
        <f>Table22[[#This Row],[ราคาที่เสนอ (บาท)]]</f>
        <v>2600</v>
      </c>
      <c r="S128" s="21" t="s">
        <v>864</v>
      </c>
      <c r="T128" s="16" t="s">
        <v>421</v>
      </c>
      <c r="U128" s="22" t="s">
        <v>422</v>
      </c>
      <c r="V128" s="22" t="s">
        <v>423</v>
      </c>
      <c r="Y128" s="1"/>
      <c r="Z128" s="1"/>
    </row>
    <row r="129" spans="1:26">
      <c r="A129" s="14">
        <v>127</v>
      </c>
      <c r="B129" s="15">
        <v>2568</v>
      </c>
      <c r="C129" s="15" t="s">
        <v>19</v>
      </c>
      <c r="D129" s="15" t="s">
        <v>20</v>
      </c>
      <c r="E129" s="15" t="s">
        <v>21</v>
      </c>
      <c r="F129" s="15" t="s">
        <v>22</v>
      </c>
      <c r="G129" s="15" t="s">
        <v>23</v>
      </c>
      <c r="H129" s="16" t="str">
        <f>'[1]รายการจัดซื้อจัดจ้าง 2568'!B135</f>
        <v>จ้างทำสติ๊กเกอร์ฟิวเจอร์บอร์ด ขนาด 120 X 240 จำนวน 1 ป้าย งานวันที่ 5 กุมภาพันธ์ 2568</v>
      </c>
      <c r="I129" s="17">
        <f>'[1]รายการจัดซื้อจัดจ้าง 2568'!E135</f>
        <v>1900</v>
      </c>
      <c r="J129" s="15" t="s">
        <v>24</v>
      </c>
      <c r="K129" s="18">
        <v>1900</v>
      </c>
      <c r="L129" s="15" t="s">
        <v>26</v>
      </c>
      <c r="M129" s="15" t="s">
        <v>25</v>
      </c>
      <c r="N129" s="26" t="s">
        <v>104</v>
      </c>
      <c r="O129" s="17">
        <v>1900</v>
      </c>
      <c r="P129" s="15"/>
      <c r="Q129" s="19" t="str">
        <f>Table22[[#This Row],[รายชื่อผู้เสนอราคา  ]]</f>
        <v>นายพงศธร หอมหวล</v>
      </c>
      <c r="R129" s="20">
        <f>Table22[[#This Row],[ราคาที่เสนอ (บาท)]]</f>
        <v>1900</v>
      </c>
      <c r="S129" s="21" t="s">
        <v>864</v>
      </c>
      <c r="T129" s="16" t="s">
        <v>424</v>
      </c>
      <c r="U129" s="22" t="s">
        <v>422</v>
      </c>
      <c r="V129" s="22" t="s">
        <v>423</v>
      </c>
      <c r="Y129" s="1"/>
      <c r="Z129" s="1"/>
    </row>
    <row r="130" spans="1:26">
      <c r="A130" s="14">
        <v>128</v>
      </c>
      <c r="B130" s="15">
        <v>2568</v>
      </c>
      <c r="C130" s="15" t="s">
        <v>19</v>
      </c>
      <c r="D130" s="15" t="s">
        <v>20</v>
      </c>
      <c r="E130" s="15" t="s">
        <v>21</v>
      </c>
      <c r="F130" s="15" t="s">
        <v>22</v>
      </c>
      <c r="G130" s="15" t="s">
        <v>23</v>
      </c>
      <c r="H130" s="16" t="str">
        <f>'[1]รายการจัดซื้อจัดจ้าง 2568'!B136</f>
        <v>ซื้ออาหารว่าง จัดกิจกรรมงานปีใหม่ วันที่ 20 ธันวาคม 2567</v>
      </c>
      <c r="I130" s="17">
        <f>'[1]รายการจัดซื้อจัดจ้าง 2568'!E136</f>
        <v>3285</v>
      </c>
      <c r="J130" s="15" t="s">
        <v>24</v>
      </c>
      <c r="K130" s="18">
        <v>3285</v>
      </c>
      <c r="L130" s="15" t="s">
        <v>26</v>
      </c>
      <c r="M130" s="15" t="s">
        <v>25</v>
      </c>
      <c r="N130" s="26" t="s">
        <v>52</v>
      </c>
      <c r="O130" s="17">
        <v>3285</v>
      </c>
      <c r="P130" s="15"/>
      <c r="Q130" s="19" t="str">
        <f>Table22[[#This Row],[รายชื่อผู้เสนอราคา  ]]</f>
        <v>เงินคืนพนักงาน นางสาวกุลธิดา โชติพฤฒิพงศ์</v>
      </c>
      <c r="R130" s="20">
        <f>Table22[[#This Row],[ราคาที่เสนอ (บาท)]]</f>
        <v>3285</v>
      </c>
      <c r="S130" s="21" t="s">
        <v>864</v>
      </c>
      <c r="T130" s="16" t="s">
        <v>425</v>
      </c>
      <c r="U130" s="22" t="s">
        <v>426</v>
      </c>
      <c r="V130" s="22" t="s">
        <v>423</v>
      </c>
      <c r="Y130" s="1"/>
      <c r="Z130" s="1"/>
    </row>
    <row r="131" spans="1:26">
      <c r="A131" s="14">
        <v>129</v>
      </c>
      <c r="B131" s="15">
        <v>2568</v>
      </c>
      <c r="C131" s="15" t="s">
        <v>19</v>
      </c>
      <c r="D131" s="15" t="s">
        <v>20</v>
      </c>
      <c r="E131" s="15" t="s">
        <v>21</v>
      </c>
      <c r="F131" s="15" t="s">
        <v>22</v>
      </c>
      <c r="G131" s="15" t="s">
        <v>23</v>
      </c>
      <c r="H131" s="16" t="str">
        <f>'[1]รายการจัดซื้อจัดจ้าง 2568'!B137</f>
        <v>จ้างบริการเช่าห้องจัดเลี้ยง พร้อมอาหาร งานวันที่ 9 และ 14 ธันวาคม 2567  (T003/68)</v>
      </c>
      <c r="I131" s="17">
        <f>'[1]รายการจัดซื้อจัดจ้าง 2568'!E137</f>
        <v>102000</v>
      </c>
      <c r="J131" s="15" t="s">
        <v>24</v>
      </c>
      <c r="K131" s="18">
        <v>102000</v>
      </c>
      <c r="L131" s="15" t="s">
        <v>26</v>
      </c>
      <c r="M131" s="15" t="s">
        <v>25</v>
      </c>
      <c r="N131" s="26" t="s">
        <v>105</v>
      </c>
      <c r="O131" s="17">
        <v>96000</v>
      </c>
      <c r="P131" s="15">
        <v>900003</v>
      </c>
      <c r="Q131" s="19" t="str">
        <f>Table22[[#This Row],[รายชื่อผู้เสนอราคา  ]]</f>
        <v xml:space="preserve">บริษัท คิงเพาเตอร์ โฮเทล เมเนจเมนท์ จำกัด โรงแรมพูลแมน </v>
      </c>
      <c r="R131" s="20">
        <f>Table22[[#This Row],[ราคาที่เสนอ (บาท)]]</f>
        <v>96000</v>
      </c>
      <c r="S131" s="21" t="s">
        <v>864</v>
      </c>
      <c r="T131" s="16" t="s">
        <v>427</v>
      </c>
      <c r="U131" s="22" t="s">
        <v>426</v>
      </c>
      <c r="V131" s="22" t="s">
        <v>428</v>
      </c>
      <c r="Y131" s="1"/>
      <c r="Z131" s="1"/>
    </row>
    <row r="132" spans="1:26">
      <c r="A132" s="14">
        <v>130</v>
      </c>
      <c r="B132" s="15">
        <v>2568</v>
      </c>
      <c r="C132" s="15" t="s">
        <v>19</v>
      </c>
      <c r="D132" s="15" t="s">
        <v>20</v>
      </c>
      <c r="E132" s="15" t="s">
        <v>21</v>
      </c>
      <c r="F132" s="15" t="s">
        <v>22</v>
      </c>
      <c r="G132" s="15" t="s">
        <v>23</v>
      </c>
      <c r="H132" s="16" t="str">
        <f>'[1]รายการจัดซื้อจัดจ้าง 2568'!B138</f>
        <v>ซื้อวัสดุอุปกรณ์ตกแต่งสถานที่ และของรางวัล จัดกิจกรรมงานปีใหม่ วันที่ 20/12/2567</v>
      </c>
      <c r="I132" s="17">
        <f>'[1]รายการจัดซื้อจัดจ้าง 2568'!E138</f>
        <v>1851</v>
      </c>
      <c r="J132" s="15" t="s">
        <v>24</v>
      </c>
      <c r="K132" s="18">
        <v>1851</v>
      </c>
      <c r="L132" s="15" t="s">
        <v>26</v>
      </c>
      <c r="M132" s="15" t="s">
        <v>25</v>
      </c>
      <c r="N132" s="26" t="s">
        <v>52</v>
      </c>
      <c r="O132" s="17">
        <v>1851</v>
      </c>
      <c r="P132" s="15" t="s">
        <v>183</v>
      </c>
      <c r="Q132" s="19" t="str">
        <f>Table22[[#This Row],[รายชื่อผู้เสนอราคา  ]]</f>
        <v>เงินคืนพนักงาน นางสาวกุลธิดา โชติพฤฒิพงศ์</v>
      </c>
      <c r="R132" s="20">
        <f>Table22[[#This Row],[ราคาที่เสนอ (บาท)]]</f>
        <v>1851</v>
      </c>
      <c r="S132" s="21" t="s">
        <v>864</v>
      </c>
      <c r="T132" s="16" t="s">
        <v>429</v>
      </c>
      <c r="U132" s="22" t="s">
        <v>430</v>
      </c>
      <c r="V132" s="22" t="s">
        <v>414</v>
      </c>
      <c r="Y132" s="1"/>
      <c r="Z132" s="1"/>
    </row>
    <row r="133" spans="1:26">
      <c r="A133" s="14">
        <v>131</v>
      </c>
      <c r="B133" s="15">
        <v>2568</v>
      </c>
      <c r="C133" s="15" t="s">
        <v>19</v>
      </c>
      <c r="D133" s="15" t="s">
        <v>20</v>
      </c>
      <c r="E133" s="15" t="s">
        <v>21</v>
      </c>
      <c r="F133" s="15" t="s">
        <v>22</v>
      </c>
      <c r="G133" s="15" t="s">
        <v>23</v>
      </c>
      <c r="H133" s="16" t="str">
        <f>'[1]รายการจัดซื้อจัดจ้าง 2568'!B139</f>
        <v>ซื้ออาหารว่าง จัดกิจกรรม จำนวน 735 ชุด งานวันที่ 5 กุมภาพันธ์ 2568</v>
      </c>
      <c r="I133" s="17">
        <f>'[1]รายการจัดซื้อจัดจ้าง 2568'!E139</f>
        <v>26825</v>
      </c>
      <c r="J133" s="15" t="s">
        <v>24</v>
      </c>
      <c r="K133" s="18">
        <v>26825</v>
      </c>
      <c r="L133" s="15" t="s">
        <v>26</v>
      </c>
      <c r="M133" s="15" t="s">
        <v>25</v>
      </c>
      <c r="N133" s="26" t="s">
        <v>106</v>
      </c>
      <c r="O133" s="17">
        <v>26825</v>
      </c>
      <c r="P133" s="15">
        <v>900003</v>
      </c>
      <c r="Q133" s="19" t="str">
        <f>Table22[[#This Row],[รายชื่อผู้เสนอราคา  ]]</f>
        <v>บริษัท มิส มาม่อน จำกัด (สำนักงานใหญ่)</v>
      </c>
      <c r="R133" s="20">
        <f>Table22[[#This Row],[ราคาที่เสนอ (บาท)]]</f>
        <v>26825</v>
      </c>
      <c r="S133" s="21" t="s">
        <v>864</v>
      </c>
      <c r="T133" s="16" t="s">
        <v>431</v>
      </c>
      <c r="U133" s="22" t="s">
        <v>326</v>
      </c>
      <c r="V133" s="22">
        <v>244136</v>
      </c>
      <c r="Y133" s="1"/>
      <c r="Z133" s="1"/>
    </row>
    <row r="134" spans="1:26">
      <c r="A134" s="14">
        <v>132</v>
      </c>
      <c r="B134" s="15">
        <v>2568</v>
      </c>
      <c r="C134" s="15" t="s">
        <v>19</v>
      </c>
      <c r="D134" s="15" t="s">
        <v>20</v>
      </c>
      <c r="E134" s="15" t="s">
        <v>21</v>
      </c>
      <c r="F134" s="15" t="s">
        <v>22</v>
      </c>
      <c r="G134" s="15" t="s">
        <v>23</v>
      </c>
      <c r="H134" s="16" t="str">
        <f>'[1]รายการจัดซื้อจัดจ้าง 2568'!B141</f>
        <v>ซื้ออาหาร อาหารว่าง วัสดุอุปกรณ์ตกแต่งสถานที่ และของรางวัล จัดกิจกรรมงานปีใหม่ วันที่ 20/12/2567</v>
      </c>
      <c r="I134" s="17">
        <f>'[1]รายการจัดซื้อจัดจ้าง 2568'!E141</f>
        <v>19600</v>
      </c>
      <c r="J134" s="15" t="s">
        <v>24</v>
      </c>
      <c r="K134" s="18">
        <v>19600</v>
      </c>
      <c r="L134" s="15" t="s">
        <v>26</v>
      </c>
      <c r="M134" s="15" t="s">
        <v>25</v>
      </c>
      <c r="N134" s="26" t="s">
        <v>52</v>
      </c>
      <c r="O134" s="17">
        <v>19517.84</v>
      </c>
      <c r="P134" s="15" t="s">
        <v>179</v>
      </c>
      <c r="Q134" s="19" t="str">
        <f>Table22[[#This Row],[รายชื่อผู้เสนอราคา  ]]</f>
        <v>เงินคืนพนักงาน นางสาวกุลธิดา โชติพฤฒิพงศ์</v>
      </c>
      <c r="R134" s="20">
        <f>Table22[[#This Row],[ราคาที่เสนอ (บาท)]]</f>
        <v>19517.84</v>
      </c>
      <c r="S134" s="21" t="s">
        <v>864</v>
      </c>
      <c r="T134" s="16" t="s">
        <v>433</v>
      </c>
      <c r="U134" s="22" t="s">
        <v>326</v>
      </c>
      <c r="V134" s="22" t="s">
        <v>428</v>
      </c>
      <c r="Y134" s="1"/>
      <c r="Z134" s="1"/>
    </row>
    <row r="135" spans="1:26">
      <c r="A135" s="14">
        <v>133</v>
      </c>
      <c r="B135" s="15">
        <v>2568</v>
      </c>
      <c r="C135" s="15" t="s">
        <v>19</v>
      </c>
      <c r="D135" s="15" t="s">
        <v>20</v>
      </c>
      <c r="E135" s="15" t="s">
        <v>21</v>
      </c>
      <c r="F135" s="15" t="s">
        <v>22</v>
      </c>
      <c r="G135" s="15" t="s">
        <v>23</v>
      </c>
      <c r="H135" s="16" t="str">
        <f>'[1]รายการจัดซื้อจัดจ้าง 2568'!B142</f>
        <v>ซื้ออาหาร อาหารว่าง จัดประชุม วันที่ 26 ธันวาคม 2567</v>
      </c>
      <c r="I135" s="17">
        <f>'[1]รายการจัดซื้อจัดจ้าง 2568'!E142</f>
        <v>13000</v>
      </c>
      <c r="J135" s="15" t="s">
        <v>24</v>
      </c>
      <c r="K135" s="18">
        <v>13000</v>
      </c>
      <c r="L135" s="15" t="s">
        <v>26</v>
      </c>
      <c r="M135" s="15" t="s">
        <v>25</v>
      </c>
      <c r="N135" s="26" t="s">
        <v>83</v>
      </c>
      <c r="O135" s="17">
        <v>12950</v>
      </c>
      <c r="P135" s="15">
        <v>900003</v>
      </c>
      <c r="Q135" s="19" t="str">
        <f>Table22[[#This Row],[รายชื่อผู้เสนอราคา  ]]</f>
        <v>เงินคืนพนักงาน นางสาวศยามล ลำลองรัตน์</v>
      </c>
      <c r="R135" s="20">
        <f>Table22[[#This Row],[ราคาที่เสนอ (บาท)]]</f>
        <v>12950</v>
      </c>
      <c r="S135" s="21" t="s">
        <v>864</v>
      </c>
      <c r="T135" s="16" t="s">
        <v>434</v>
      </c>
      <c r="U135" s="22" t="s">
        <v>435</v>
      </c>
      <c r="V135" s="22" t="s">
        <v>428</v>
      </c>
      <c r="Y135" s="1"/>
      <c r="Z135" s="1"/>
    </row>
    <row r="136" spans="1:26">
      <c r="A136" s="14">
        <v>134</v>
      </c>
      <c r="B136" s="15">
        <v>2568</v>
      </c>
      <c r="C136" s="15" t="s">
        <v>19</v>
      </c>
      <c r="D136" s="15" t="s">
        <v>20</v>
      </c>
      <c r="E136" s="15" t="s">
        <v>21</v>
      </c>
      <c r="F136" s="15" t="s">
        <v>22</v>
      </c>
      <c r="G136" s="15" t="s">
        <v>23</v>
      </c>
      <c r="H136" s="16" t="str">
        <f>'[1]รายการจัดซื้อจัดจ้าง 2568'!B143</f>
        <v>จ้างทำเสื้อแจ็คเก็ต จำนวน 160 ตัว รุ่น 27C</v>
      </c>
      <c r="I136" s="17">
        <f>'[1]รายการจัดซื้อจัดจ้าง 2568'!E143</f>
        <v>88000</v>
      </c>
      <c r="J136" s="15" t="s">
        <v>24</v>
      </c>
      <c r="K136" s="18">
        <v>88000</v>
      </c>
      <c r="L136" s="15" t="s">
        <v>26</v>
      </c>
      <c r="M136" s="15" t="s">
        <v>25</v>
      </c>
      <c r="N136" s="26" t="s">
        <v>51</v>
      </c>
      <c r="O136" s="17">
        <v>88000</v>
      </c>
      <c r="P136" s="15">
        <v>900003</v>
      </c>
      <c r="Q136" s="19" t="str">
        <f>Table22[[#This Row],[รายชื่อผู้เสนอราคา  ]]</f>
        <v>บริษัท อุดมถาวร การ์เม้นท์ จำกัด</v>
      </c>
      <c r="R136" s="20">
        <f>Table22[[#This Row],[ราคาที่เสนอ (บาท)]]</f>
        <v>88000</v>
      </c>
      <c r="S136" s="21" t="s">
        <v>864</v>
      </c>
      <c r="T136" s="16" t="s">
        <v>436</v>
      </c>
      <c r="U136" s="22" t="s">
        <v>435</v>
      </c>
      <c r="V136" s="22" t="s">
        <v>437</v>
      </c>
      <c r="Y136" s="1"/>
      <c r="Z136" s="1"/>
    </row>
    <row r="137" spans="1:26">
      <c r="A137" s="14">
        <v>135</v>
      </c>
      <c r="B137" s="15">
        <v>2568</v>
      </c>
      <c r="C137" s="15" t="s">
        <v>19</v>
      </c>
      <c r="D137" s="15" t="s">
        <v>20</v>
      </c>
      <c r="E137" s="15" t="s">
        <v>21</v>
      </c>
      <c r="F137" s="15" t="s">
        <v>22</v>
      </c>
      <c r="G137" s="15" t="s">
        <v>23</v>
      </c>
      <c r="H137" s="16" t="str">
        <f>'[1]รายการจัดซื้อจัดจ้าง 2568'!B144</f>
        <v>ซื้ออาหาร อาหารว่าง และเครื่องดื่ม จัดประชุมคณะกรรมการบริหาร ครั้งที่ 12/2567</v>
      </c>
      <c r="I137" s="17">
        <f>'[1]รายการจัดซื้อจัดจ้าง 2568'!E144</f>
        <v>4000</v>
      </c>
      <c r="J137" s="15" t="s">
        <v>24</v>
      </c>
      <c r="K137" s="18">
        <v>4000</v>
      </c>
      <c r="L137" s="15" t="s">
        <v>26</v>
      </c>
      <c r="M137" s="15" t="s">
        <v>25</v>
      </c>
      <c r="N137" s="26" t="s">
        <v>62</v>
      </c>
      <c r="O137" s="17">
        <v>2661</v>
      </c>
      <c r="P137" s="15" t="s">
        <v>163</v>
      </c>
      <c r="Q137" s="19" t="str">
        <f>Table22[[#This Row],[รายชื่อผู้เสนอราคา  ]]</f>
        <v>เงินคืนพนักงาน นางสาวอนุรัตน์ สุชาดา</v>
      </c>
      <c r="R137" s="20">
        <f>Table22[[#This Row],[ราคาที่เสนอ (บาท)]]</f>
        <v>2661</v>
      </c>
      <c r="S137" s="21" t="s">
        <v>864</v>
      </c>
      <c r="T137" s="16" t="s">
        <v>438</v>
      </c>
      <c r="U137" s="22" t="s">
        <v>430</v>
      </c>
      <c r="V137" s="22">
        <v>244136</v>
      </c>
      <c r="Y137" s="1"/>
      <c r="Z137" s="1"/>
    </row>
    <row r="138" spans="1:26">
      <c r="A138" s="14">
        <v>136</v>
      </c>
      <c r="B138" s="15">
        <v>2568</v>
      </c>
      <c r="C138" s="15" t="s">
        <v>19</v>
      </c>
      <c r="D138" s="15" t="s">
        <v>20</v>
      </c>
      <c r="E138" s="15" t="s">
        <v>21</v>
      </c>
      <c r="F138" s="15" t="s">
        <v>22</v>
      </c>
      <c r="G138" s="15" t="s">
        <v>23</v>
      </c>
      <c r="H138" s="16" t="str">
        <f>'[1]รายการจัดซื้อจัดจ้าง 2568'!B145</f>
        <v>ซื้ออาหาร และเครื่องดื่ม จัดฝึกอบรม T008/68 งานวันที่ 19 ธันวาคม 2567</v>
      </c>
      <c r="I138" s="17">
        <f>'[1]รายการจัดซื้อจัดจ้าง 2568'!E145</f>
        <v>7000</v>
      </c>
      <c r="J138" s="15" t="s">
        <v>24</v>
      </c>
      <c r="K138" s="18">
        <v>7000</v>
      </c>
      <c r="L138" s="15" t="s">
        <v>26</v>
      </c>
      <c r="M138" s="15" t="s">
        <v>25</v>
      </c>
      <c r="N138" s="26" t="s">
        <v>72</v>
      </c>
      <c r="O138" s="17">
        <v>1022</v>
      </c>
      <c r="P138" s="15">
        <v>900003</v>
      </c>
      <c r="Q138" s="19" t="str">
        <f>Table22[[#This Row],[รายชื่อผู้เสนอราคา  ]]</f>
        <v>เงินคืนพนักงาน นายประสิทธิ์ ชื่นศิริกุลชัย</v>
      </c>
      <c r="R138" s="20">
        <f>Table22[[#This Row],[ราคาที่เสนอ (บาท)]]</f>
        <v>1022</v>
      </c>
      <c r="S138" s="21" t="s">
        <v>864</v>
      </c>
      <c r="T138" s="16" t="s">
        <v>439</v>
      </c>
      <c r="U138" s="22" t="s">
        <v>430</v>
      </c>
      <c r="V138" s="22">
        <v>244136</v>
      </c>
      <c r="Y138" s="1"/>
      <c r="Z138" s="1"/>
    </row>
    <row r="139" spans="1:26">
      <c r="A139" s="14">
        <v>137</v>
      </c>
      <c r="B139" s="15">
        <v>2568</v>
      </c>
      <c r="C139" s="15" t="s">
        <v>19</v>
      </c>
      <c r="D139" s="15" t="s">
        <v>20</v>
      </c>
      <c r="E139" s="15" t="s">
        <v>21</v>
      </c>
      <c r="F139" s="15" t="s">
        <v>22</v>
      </c>
      <c r="G139" s="15" t="s">
        <v>23</v>
      </c>
      <c r="H139" s="16" t="str">
        <f>'[1]รายการจัดซื้อจัดจ้าง 2568'!B146</f>
        <v>ซื้ออาหาร งานวันที่ 26 ธันวาคม 2567</v>
      </c>
      <c r="I139" s="17">
        <f>'[1]รายการจัดซื้อจัดจ้าง 2568'!E146</f>
        <v>560</v>
      </c>
      <c r="J139" s="15" t="s">
        <v>24</v>
      </c>
      <c r="K139" s="18">
        <v>560</v>
      </c>
      <c r="L139" s="15" t="s">
        <v>26</v>
      </c>
      <c r="M139" s="15" t="s">
        <v>25</v>
      </c>
      <c r="N139" s="26" t="s">
        <v>83</v>
      </c>
      <c r="O139" s="17">
        <v>560</v>
      </c>
      <c r="P139" s="15">
        <v>900003</v>
      </c>
      <c r="Q139" s="19" t="str">
        <f>Table22[[#This Row],[รายชื่อผู้เสนอราคา  ]]</f>
        <v>เงินคืนพนักงาน นางสาวศยามล ลำลองรัตน์</v>
      </c>
      <c r="R139" s="20">
        <f>Table22[[#This Row],[ราคาที่เสนอ (บาท)]]</f>
        <v>560</v>
      </c>
      <c r="S139" s="21" t="s">
        <v>864</v>
      </c>
      <c r="T139" s="16" t="s">
        <v>440</v>
      </c>
      <c r="U139" s="22" t="s">
        <v>430</v>
      </c>
      <c r="V139" s="22" t="s">
        <v>428</v>
      </c>
      <c r="Y139" s="1"/>
      <c r="Z139" s="1"/>
    </row>
    <row r="140" spans="1:26">
      <c r="A140" s="14">
        <v>138</v>
      </c>
      <c r="B140" s="15">
        <v>2568</v>
      </c>
      <c r="C140" s="15" t="s">
        <v>19</v>
      </c>
      <c r="D140" s="15" t="s">
        <v>20</v>
      </c>
      <c r="E140" s="15" t="s">
        <v>21</v>
      </c>
      <c r="F140" s="15" t="s">
        <v>22</v>
      </c>
      <c r="G140" s="15" t="s">
        <v>23</v>
      </c>
      <c r="H140" s="16" t="str">
        <f>'[1]รายการจัดซื้อจัดจ้าง 2568'!B147</f>
        <v>ซื้อระบบการลงทะเบียน (registration system)</v>
      </c>
      <c r="I140" s="17">
        <f>'[1]รายการจัดซื้อจัดจ้าง 2568'!E147</f>
        <v>3434</v>
      </c>
      <c r="J140" s="15" t="s">
        <v>24</v>
      </c>
      <c r="K140" s="18">
        <v>3434</v>
      </c>
      <c r="L140" s="15" t="s">
        <v>26</v>
      </c>
      <c r="M140" s="15" t="s">
        <v>25</v>
      </c>
      <c r="N140" s="26" t="s">
        <v>107</v>
      </c>
      <c r="O140" s="17">
        <v>3434</v>
      </c>
      <c r="P140" s="15">
        <v>900003</v>
      </c>
      <c r="Q140" s="19" t="str">
        <f>Table22[[#This Row],[รายชื่อผู้เสนอราคา  ]]</f>
        <v>บริษัท ซิปอีเว้นท์ จำกัด</v>
      </c>
      <c r="R140" s="20">
        <f>Table22[[#This Row],[ราคาที่เสนอ (บาท)]]</f>
        <v>3434</v>
      </c>
      <c r="S140" s="21" t="s">
        <v>864</v>
      </c>
      <c r="T140" s="16" t="s">
        <v>441</v>
      </c>
      <c r="U140" s="22" t="s">
        <v>430</v>
      </c>
      <c r="V140" s="22" t="s">
        <v>428</v>
      </c>
      <c r="Y140" s="1"/>
      <c r="Z140" s="1"/>
    </row>
    <row r="141" spans="1:26">
      <c r="A141" s="14">
        <v>139</v>
      </c>
      <c r="B141" s="15">
        <v>2568</v>
      </c>
      <c r="C141" s="15" t="s">
        <v>19</v>
      </c>
      <c r="D141" s="15" t="s">
        <v>20</v>
      </c>
      <c r="E141" s="15" t="s">
        <v>21</v>
      </c>
      <c r="F141" s="15" t="s">
        <v>22</v>
      </c>
      <c r="G141" s="15" t="s">
        <v>23</v>
      </c>
      <c r="H141" s="16" t="str">
        <f>'[1]รายการจัดซื้อจัดจ้าง 2568'!B148</f>
        <v>ซื้อวิทยุสื่อสาร Hytera 246x จำนวน 3 เครื่อง และแบตเตอรี่ HYTERA 246 จำนวน 3 เครื่อง</v>
      </c>
      <c r="I141" s="17">
        <f>'[1]รายการจัดซื้อจัดจ้าง 2568'!E148</f>
        <v>18570</v>
      </c>
      <c r="J141" s="15" t="s">
        <v>24</v>
      </c>
      <c r="K141" s="18">
        <v>18570</v>
      </c>
      <c r="L141" s="15" t="s">
        <v>26</v>
      </c>
      <c r="M141" s="15" t="s">
        <v>25</v>
      </c>
      <c r="N141" s="26" t="s">
        <v>108</v>
      </c>
      <c r="O141" s="17">
        <v>18570</v>
      </c>
      <c r="P141" s="15" t="s">
        <v>189</v>
      </c>
      <c r="Q141" s="19" t="str">
        <f>Table22[[#This Row],[รายชื่อผู้เสนอราคา  ]]</f>
        <v>บริษัท ริชเวฟ คอมมูนิเคชั่น จํากัด</v>
      </c>
      <c r="R141" s="20">
        <f>Table22[[#This Row],[ราคาที่เสนอ (บาท)]]</f>
        <v>18570</v>
      </c>
      <c r="S141" s="21" t="s">
        <v>864</v>
      </c>
      <c r="T141" s="16" t="s">
        <v>442</v>
      </c>
      <c r="U141" s="22" t="s">
        <v>430</v>
      </c>
      <c r="V141" s="22" t="s">
        <v>428</v>
      </c>
      <c r="Y141" s="1"/>
      <c r="Z141" s="1"/>
    </row>
    <row r="142" spans="1:26">
      <c r="A142" s="14">
        <v>140</v>
      </c>
      <c r="B142" s="15">
        <v>2568</v>
      </c>
      <c r="C142" s="15" t="s">
        <v>19</v>
      </c>
      <c r="D142" s="15" t="s">
        <v>20</v>
      </c>
      <c r="E142" s="15" t="s">
        <v>21</v>
      </c>
      <c r="F142" s="15" t="s">
        <v>22</v>
      </c>
      <c r="G142" s="15" t="s">
        <v>23</v>
      </c>
      <c r="H142" s="16" t="str">
        <f>'[1]รายการจัดซื้อจัดจ้าง 2568'!B149</f>
        <v>จ้างซ่อมแซมเปลี่ยนกระจกเงาห้องน้ำชาย ชั้น 14 จำนวน 1 แผ่น</v>
      </c>
      <c r="I142" s="17">
        <f>'[1]รายการจัดซื้อจัดจ้าง 2568'!E149</f>
        <v>5029</v>
      </c>
      <c r="J142" s="15" t="s">
        <v>24</v>
      </c>
      <c r="K142" s="18">
        <v>5029</v>
      </c>
      <c r="L142" s="15" t="s">
        <v>26</v>
      </c>
      <c r="M142" s="15" t="s">
        <v>25</v>
      </c>
      <c r="N142" s="26" t="s">
        <v>54</v>
      </c>
      <c r="O142" s="17">
        <v>5029</v>
      </c>
      <c r="P142" s="15" t="s">
        <v>190</v>
      </c>
      <c r="Q142" s="19" t="str">
        <f>Table22[[#This Row],[รายชื่อผู้เสนอราคา  ]]</f>
        <v xml:space="preserve">ห้างหุ้นส่วนจำกัด รุ่งบุรี เฟอร์นิเจอร์ </v>
      </c>
      <c r="R142" s="20">
        <f>Table22[[#This Row],[ราคาที่เสนอ (บาท)]]</f>
        <v>5029</v>
      </c>
      <c r="S142" s="21" t="s">
        <v>864</v>
      </c>
      <c r="T142" s="16" t="s">
        <v>443</v>
      </c>
      <c r="U142" s="22" t="s">
        <v>430</v>
      </c>
      <c r="V142" s="22" t="s">
        <v>428</v>
      </c>
      <c r="Y142" s="1"/>
      <c r="Z142" s="1"/>
    </row>
    <row r="143" spans="1:26">
      <c r="A143" s="14">
        <v>141</v>
      </c>
      <c r="B143" s="15">
        <v>2568</v>
      </c>
      <c r="C143" s="15" t="s">
        <v>19</v>
      </c>
      <c r="D143" s="15" t="s">
        <v>20</v>
      </c>
      <c r="E143" s="15" t="s">
        <v>21</v>
      </c>
      <c r="F143" s="15" t="s">
        <v>22</v>
      </c>
      <c r="G143" s="15" t="s">
        <v>23</v>
      </c>
      <c r="H143" s="16" t="str">
        <f>'[1]รายการจัดซื้อจัดจ้าง 2568'!B150</f>
        <v>จ้างบริษัทออกแบบกลยุทธ์และนวัตกรรม อนาคตา จำกัด จัดฝึกอบรม T035/67</v>
      </c>
      <c r="I143" s="17">
        <f>'[1]รายการจัดซื้อจัดจ้าง 2568'!E150</f>
        <v>1050000</v>
      </c>
      <c r="J143" s="15" t="s">
        <v>24</v>
      </c>
      <c r="K143" s="18">
        <v>1050000</v>
      </c>
      <c r="L143" s="15" t="s">
        <v>26</v>
      </c>
      <c r="M143" s="15" t="s">
        <v>25</v>
      </c>
      <c r="N143" s="26" t="s">
        <v>109</v>
      </c>
      <c r="O143" s="17">
        <v>1050000</v>
      </c>
      <c r="P143" s="15" t="s">
        <v>159</v>
      </c>
      <c r="Q143" s="19" t="str">
        <f>Table22[[#This Row],[รายชื่อผู้เสนอราคา  ]]</f>
        <v>บริษัท ออกแบบกลยุทธ์และนวัตกรรม อนาคตา จำกัด</v>
      </c>
      <c r="R143" s="20">
        <f>Table22[[#This Row],[ราคาที่เสนอ (บาท)]]</f>
        <v>1050000</v>
      </c>
      <c r="S143" s="21" t="s">
        <v>864</v>
      </c>
      <c r="T143" s="16" t="s">
        <v>444</v>
      </c>
      <c r="U143" s="22" t="s">
        <v>430</v>
      </c>
      <c r="V143" s="22" t="s">
        <v>383</v>
      </c>
      <c r="Y143" s="1"/>
      <c r="Z143" s="1"/>
    </row>
    <row r="144" spans="1:26">
      <c r="A144" s="14">
        <v>142</v>
      </c>
      <c r="B144" s="15">
        <v>2568</v>
      </c>
      <c r="C144" s="15" t="s">
        <v>19</v>
      </c>
      <c r="D144" s="15" t="s">
        <v>20</v>
      </c>
      <c r="E144" s="15" t="s">
        <v>21</v>
      </c>
      <c r="F144" s="15" t="s">
        <v>22</v>
      </c>
      <c r="G144" s="15" t="s">
        <v>23</v>
      </c>
      <c r="H144" s="16" t="str">
        <f>'[1]รายการจัดซื้อจัดจ้าง 2568'!B151</f>
        <v>จ้างเหมาชุดเครื่องขยายเสียงกลางแจ้ง งานวันที่ 5 กุมภาพันธ์ 2568</v>
      </c>
      <c r="I144" s="17">
        <f>'[1]รายการจัดซื้อจัดจ้าง 2568'!E151</f>
        <v>7000</v>
      </c>
      <c r="J144" s="15" t="s">
        <v>24</v>
      </c>
      <c r="K144" s="18">
        <v>7000</v>
      </c>
      <c r="L144" s="15" t="s">
        <v>26</v>
      </c>
      <c r="M144" s="15" t="s">
        <v>25</v>
      </c>
      <c r="N144" s="26" t="s">
        <v>110</v>
      </c>
      <c r="O144" s="17">
        <v>7000</v>
      </c>
      <c r="P144" s="15" t="s">
        <v>191</v>
      </c>
      <c r="Q144" s="19" t="str">
        <f>Table22[[#This Row],[รายชื่อผู้เสนอราคา  ]]</f>
        <v>นาย หรั่ง นงคราญ</v>
      </c>
      <c r="R144" s="20">
        <f>Table22[[#This Row],[ราคาที่เสนอ (บาท)]]</f>
        <v>7000</v>
      </c>
      <c r="S144" s="21" t="s">
        <v>864</v>
      </c>
      <c r="T144" s="16" t="s">
        <v>445</v>
      </c>
      <c r="U144" s="22" t="s">
        <v>430</v>
      </c>
      <c r="V144" s="22" t="s">
        <v>383</v>
      </c>
      <c r="Y144" s="1"/>
      <c r="Z144" s="1"/>
    </row>
    <row r="145" spans="1:26">
      <c r="A145" s="14">
        <v>143</v>
      </c>
      <c r="B145" s="15">
        <v>2568</v>
      </c>
      <c r="C145" s="15" t="s">
        <v>19</v>
      </c>
      <c r="D145" s="15" t="s">
        <v>20</v>
      </c>
      <c r="E145" s="15" t="s">
        <v>21</v>
      </c>
      <c r="F145" s="15" t="s">
        <v>22</v>
      </c>
      <c r="G145" s="15" t="s">
        <v>23</v>
      </c>
      <c r="H145" s="16" t="str">
        <f>'[1]รายการจัดซื้อจัดจ้าง 2568'!B152</f>
        <v>ซื้อกรอบรูป จำนวน 1 อัน</v>
      </c>
      <c r="I145" s="17">
        <f>'[1]รายการจัดซื้อจัดจ้าง 2568'!E152</f>
        <v>2600</v>
      </c>
      <c r="J145" s="15" t="s">
        <v>24</v>
      </c>
      <c r="K145" s="18">
        <v>2600</v>
      </c>
      <c r="L145" s="15" t="s">
        <v>26</v>
      </c>
      <c r="M145" s="15" t="s">
        <v>25</v>
      </c>
      <c r="N145" s="26" t="s">
        <v>44</v>
      </c>
      <c r="O145" s="17">
        <v>1498</v>
      </c>
      <c r="P145" s="15"/>
      <c r="Q145" s="19" t="str">
        <f>Table22[[#This Row],[รายชื่อผู้เสนอราคา  ]]</f>
        <v>เงินคืนพนักงาน นางสาวอุษณีย์ พันธ์จันทรอุไร</v>
      </c>
      <c r="R145" s="20">
        <f>Table22[[#This Row],[ราคาที่เสนอ (บาท)]]</f>
        <v>1498</v>
      </c>
      <c r="S145" s="21" t="s">
        <v>864</v>
      </c>
      <c r="T145" s="16" t="s">
        <v>446</v>
      </c>
      <c r="U145" s="22" t="s">
        <v>430</v>
      </c>
      <c r="V145" s="22" t="s">
        <v>428</v>
      </c>
      <c r="Y145" s="1"/>
      <c r="Z145" s="1"/>
    </row>
    <row r="146" spans="1:26">
      <c r="A146" s="14">
        <v>144</v>
      </c>
      <c r="B146" s="15">
        <v>2568</v>
      </c>
      <c r="C146" s="15" t="s">
        <v>19</v>
      </c>
      <c r="D146" s="15" t="s">
        <v>20</v>
      </c>
      <c r="E146" s="15" t="s">
        <v>21</v>
      </c>
      <c r="F146" s="15" t="s">
        <v>22</v>
      </c>
      <c r="G146" s="15" t="s">
        <v>23</v>
      </c>
      <c r="H146" s="16" t="str">
        <f>'[1]รายการจัดซื้อจัดจ้าง 2568'!B153</f>
        <v>ซื้อวัสดุ ANA มินิบอลวาล์ว ผผ ขนาด 4 หุน จำนวน 40 ตัว</v>
      </c>
      <c r="I146" s="17">
        <f>'[1]รายการจัดซื้อจัดจ้าง 2568'!E153</f>
        <v>3500</v>
      </c>
      <c r="J146" s="15" t="s">
        <v>24</v>
      </c>
      <c r="K146" s="18">
        <v>3500</v>
      </c>
      <c r="L146" s="15" t="s">
        <v>26</v>
      </c>
      <c r="M146" s="15" t="s">
        <v>25</v>
      </c>
      <c r="N146" s="26" t="s">
        <v>111</v>
      </c>
      <c r="O146" s="17">
        <v>3424</v>
      </c>
      <c r="P146" s="15">
        <v>900003</v>
      </c>
      <c r="Q146" s="19" t="str">
        <f>Table22[[#This Row],[รายชื่อผู้เสนอราคา  ]]</f>
        <v>บริษัท เอส.อาร์.โฮม เซ็นเตอร์ จำกัด</v>
      </c>
      <c r="R146" s="20">
        <f>Table22[[#This Row],[ราคาที่เสนอ (บาท)]]</f>
        <v>3424</v>
      </c>
      <c r="S146" s="21" t="s">
        <v>864</v>
      </c>
      <c r="T146" s="16" t="s">
        <v>447</v>
      </c>
      <c r="U146" s="22">
        <v>244044</v>
      </c>
      <c r="V146" s="22" t="s">
        <v>428</v>
      </c>
      <c r="Y146" s="1"/>
      <c r="Z146" s="1"/>
    </row>
    <row r="147" spans="1:26">
      <c r="A147" s="14">
        <v>145</v>
      </c>
      <c r="B147" s="15">
        <v>2568</v>
      </c>
      <c r="C147" s="15" t="s">
        <v>19</v>
      </c>
      <c r="D147" s="15" t="s">
        <v>20</v>
      </c>
      <c r="E147" s="15" t="s">
        <v>21</v>
      </c>
      <c r="F147" s="15" t="s">
        <v>22</v>
      </c>
      <c r="G147" s="15" t="s">
        <v>23</v>
      </c>
      <c r="H147" s="16" t="str">
        <f>'[1]รายการจัดซื้อจัดจ้าง 2568'!B154</f>
        <v>จ้างบริการจัดกิจกรรม Leadership  Trip รวมสถานที่ ที่พัก อาหาร งานวันที่ 11-12 มกราคม 2568</v>
      </c>
      <c r="I147" s="17">
        <f>'[1]รายการจัดซื้อจัดจ้าง 2568'!E154</f>
        <v>853060</v>
      </c>
      <c r="J147" s="15" t="s">
        <v>24</v>
      </c>
      <c r="K147" s="18">
        <v>853060</v>
      </c>
      <c r="L147" s="15" t="s">
        <v>26</v>
      </c>
      <c r="M147" s="15" t="s">
        <v>25</v>
      </c>
      <c r="N147" s="26" t="s">
        <v>78</v>
      </c>
      <c r="O147" s="17">
        <v>846691</v>
      </c>
      <c r="P147" s="15" t="s">
        <v>192</v>
      </c>
      <c r="Q147" s="19" t="str">
        <f>Table22[[#This Row],[รายชื่อผู้เสนอราคา  ]]</f>
        <v xml:space="preserve">บริษัท อาร์ ดี เทรนนิ่ง จำกัด </v>
      </c>
      <c r="R147" s="20">
        <f>Table22[[#This Row],[ราคาที่เสนอ (บาท)]]</f>
        <v>846691</v>
      </c>
      <c r="S147" s="21" t="s">
        <v>864</v>
      </c>
      <c r="T147" s="16" t="s">
        <v>448</v>
      </c>
      <c r="U147" s="22">
        <v>0</v>
      </c>
      <c r="V147" s="22" t="s">
        <v>383</v>
      </c>
      <c r="Y147" s="1"/>
      <c r="Z147" s="1"/>
    </row>
    <row r="148" spans="1:26">
      <c r="A148" s="14">
        <v>146</v>
      </c>
      <c r="B148" s="15">
        <v>2568</v>
      </c>
      <c r="C148" s="15" t="s">
        <v>19</v>
      </c>
      <c r="D148" s="15" t="s">
        <v>20</v>
      </c>
      <c r="E148" s="15" t="s">
        <v>21</v>
      </c>
      <c r="F148" s="15" t="s">
        <v>22</v>
      </c>
      <c r="G148" s="15" t="s">
        <v>23</v>
      </c>
      <c r="H148" s="16" t="str">
        <f>'[1]รายการจัดซื้อจัดจ้าง 2568'!B155</f>
        <v>จ้างบริการเช่ารถบัสโดยสารปรับอากาศ 50 ที่นั่ง จำนวน 1 คัน งานวันที่ 10 มกราคม 2567</v>
      </c>
      <c r="I148" s="17">
        <f>'[1]รายการจัดซื้อจัดจ้าง 2568'!E155</f>
        <v>18000</v>
      </c>
      <c r="J148" s="15" t="s">
        <v>24</v>
      </c>
      <c r="K148" s="18">
        <v>18000</v>
      </c>
      <c r="L148" s="15" t="s">
        <v>26</v>
      </c>
      <c r="M148" s="15" t="s">
        <v>25</v>
      </c>
      <c r="N148" s="26" t="s">
        <v>112</v>
      </c>
      <c r="O148" s="17">
        <v>12000</v>
      </c>
      <c r="P148" s="15" t="s">
        <v>135</v>
      </c>
      <c r="Q148" s="19" t="str">
        <f>Table22[[#This Row],[รายชื่อผู้เสนอราคา  ]]</f>
        <v>บริษัท ธนัชวิชญ์ แทรเวล กรุ๊ป จำกัด</v>
      </c>
      <c r="R148" s="20">
        <f>Table22[[#This Row],[ราคาที่เสนอ (บาท)]]</f>
        <v>12000</v>
      </c>
      <c r="S148" s="21" t="s">
        <v>864</v>
      </c>
      <c r="T148" s="16" t="s">
        <v>449</v>
      </c>
      <c r="U148" s="22">
        <v>244044</v>
      </c>
      <c r="V148" s="22" t="s">
        <v>428</v>
      </c>
      <c r="Y148" s="1"/>
      <c r="Z148" s="1"/>
    </row>
    <row r="149" spans="1:26">
      <c r="A149" s="14">
        <v>147</v>
      </c>
      <c r="B149" s="15">
        <v>2568</v>
      </c>
      <c r="C149" s="15" t="s">
        <v>19</v>
      </c>
      <c r="D149" s="15" t="s">
        <v>20</v>
      </c>
      <c r="E149" s="15" t="s">
        <v>21</v>
      </c>
      <c r="F149" s="15" t="s">
        <v>22</v>
      </c>
      <c r="G149" s="15" t="s">
        <v>23</v>
      </c>
      <c r="H149" s="16" t="str">
        <f>'[1]รายการจัดซื้อจัดจ้าง 2568'!B157</f>
        <v>ค่าบริการทะลวงท่ออุดตัน โถปัสสาวะชาย ชั้น 10</v>
      </c>
      <c r="I149" s="17">
        <f>'[1]รายการจัดซื้อจัดจ้าง 2568'!E157</f>
        <v>1500</v>
      </c>
      <c r="J149" s="15" t="s">
        <v>24</v>
      </c>
      <c r="K149" s="18">
        <v>1500</v>
      </c>
      <c r="L149" s="15" t="s">
        <v>26</v>
      </c>
      <c r="M149" s="15" t="s">
        <v>25</v>
      </c>
      <c r="N149" s="26" t="s">
        <v>113</v>
      </c>
      <c r="O149" s="17">
        <v>1500</v>
      </c>
      <c r="P149" s="15" t="s">
        <v>193</v>
      </c>
      <c r="Q149" s="19" t="str">
        <f>Table22[[#This Row],[รายชื่อผู้เสนอราคา  ]]</f>
        <v xml:space="preserve">นาย สุรวุฒิ น้ำคำ  </v>
      </c>
      <c r="R149" s="20">
        <f>Table22[[#This Row],[ราคาที่เสนอ (บาท)]]</f>
        <v>1500</v>
      </c>
      <c r="S149" s="21" t="s">
        <v>864</v>
      </c>
      <c r="T149" s="16" t="s">
        <v>450</v>
      </c>
      <c r="U149" s="22">
        <v>244044</v>
      </c>
      <c r="V149" s="22" t="s">
        <v>428</v>
      </c>
      <c r="Y149" s="1"/>
      <c r="Z149" s="1"/>
    </row>
    <row r="150" spans="1:26">
      <c r="A150" s="14">
        <v>148</v>
      </c>
      <c r="B150" s="15">
        <v>2568</v>
      </c>
      <c r="C150" s="15" t="s">
        <v>19</v>
      </c>
      <c r="D150" s="15" t="s">
        <v>20</v>
      </c>
      <c r="E150" s="15" t="s">
        <v>21</v>
      </c>
      <c r="F150" s="15" t="s">
        <v>22</v>
      </c>
      <c r="G150" s="15" t="s">
        <v>23</v>
      </c>
      <c r="H150" s="16" t="str">
        <f>'[1]รายการจัดซื้อจัดจ้าง 2568'!B158</f>
        <v>ค่าอาหาร และอาหารว่าง งานวันที่ 18 ธันวาคม 2567</v>
      </c>
      <c r="I150" s="17">
        <f>'[1]รายการจัดซื้อจัดจ้าง 2568'!E158</f>
        <v>5000</v>
      </c>
      <c r="J150" s="15" t="s">
        <v>24</v>
      </c>
      <c r="K150" s="18">
        <v>5000</v>
      </c>
      <c r="L150" s="15" t="s">
        <v>26</v>
      </c>
      <c r="M150" s="15" t="s">
        <v>25</v>
      </c>
      <c r="N150" s="26" t="s">
        <v>40</v>
      </c>
      <c r="O150" s="17">
        <v>4171</v>
      </c>
      <c r="P150" s="15"/>
      <c r="Q150" s="19" t="str">
        <f>Table22[[#This Row],[รายชื่อผู้เสนอราคา  ]]</f>
        <v>เงินคืนพนักงาน นางสาวเนตรนภา ธีรจารุพงศ์</v>
      </c>
      <c r="R150" s="20">
        <f>Table22[[#This Row],[ราคาที่เสนอ (บาท)]]</f>
        <v>4171</v>
      </c>
      <c r="S150" s="21" t="s">
        <v>864</v>
      </c>
      <c r="T150" s="16" t="s">
        <v>451</v>
      </c>
      <c r="U150" s="22">
        <v>244258</v>
      </c>
      <c r="V150" s="22" t="s">
        <v>428</v>
      </c>
      <c r="Y150" s="1"/>
      <c r="Z150" s="1"/>
    </row>
    <row r="151" spans="1:26">
      <c r="A151" s="14">
        <v>149</v>
      </c>
      <c r="B151" s="15">
        <v>2568</v>
      </c>
      <c r="C151" s="15" t="s">
        <v>19</v>
      </c>
      <c r="D151" s="15" t="s">
        <v>20</v>
      </c>
      <c r="E151" s="15" t="s">
        <v>21</v>
      </c>
      <c r="F151" s="15" t="s">
        <v>22</v>
      </c>
      <c r="G151" s="15" t="s">
        <v>23</v>
      </c>
      <c r="H151" s="16" t="str">
        <f>'[1]รายการจัดซื้อจัดจ้าง 2568'!B159</f>
        <v>ค่าของรางวัล กิจกรรมงาน Open House online 4+1 งานวันที่ 28 พฤศจิกายน 2567</v>
      </c>
      <c r="I151" s="17">
        <f>'[1]รายการจัดซื้อจัดจ้าง 2568'!E159</f>
        <v>1000</v>
      </c>
      <c r="J151" s="15" t="s">
        <v>24</v>
      </c>
      <c r="K151" s="18">
        <v>1000</v>
      </c>
      <c r="L151" s="15" t="s">
        <v>26</v>
      </c>
      <c r="M151" s="15" t="s">
        <v>25</v>
      </c>
      <c r="N151" s="26" t="s">
        <v>114</v>
      </c>
      <c r="O151" s="17">
        <v>700</v>
      </c>
      <c r="P151" s="15">
        <v>900003</v>
      </c>
      <c r="Q151" s="19" t="str">
        <f>Table22[[#This Row],[รายชื่อผู้เสนอราคา  ]]</f>
        <v>เงินคืนพนักงาน นางสาวนัฐชานันท์ เตชาประสิทธิ์พร</v>
      </c>
      <c r="R151" s="20">
        <f>Table22[[#This Row],[ราคาที่เสนอ (บาท)]]</f>
        <v>700</v>
      </c>
      <c r="S151" s="21" t="s">
        <v>864</v>
      </c>
      <c r="T151" s="16" t="s">
        <v>452</v>
      </c>
      <c r="U151" s="22">
        <v>244258</v>
      </c>
      <c r="V151" s="22" t="s">
        <v>428</v>
      </c>
      <c r="Y151" s="1"/>
      <c r="Z151" s="1"/>
    </row>
    <row r="152" spans="1:26">
      <c r="A152" s="14">
        <v>150</v>
      </c>
      <c r="B152" s="15">
        <v>2568</v>
      </c>
      <c r="C152" s="15" t="s">
        <v>19</v>
      </c>
      <c r="D152" s="15" t="s">
        <v>20</v>
      </c>
      <c r="E152" s="15" t="s">
        <v>21</v>
      </c>
      <c r="F152" s="15" t="s">
        <v>22</v>
      </c>
      <c r="G152" s="15" t="s">
        <v>23</v>
      </c>
      <c r="H152" s="16" t="str">
        <f>'[1]รายการจัดซื้อจัดจ้าง 2568'!B160</f>
        <v>ซื้ออาหารว่าง จัดกิจกรรม จำนวน 45 ชุด 2 วัน งานวันที่ 21-22 มกราคม 2568</v>
      </c>
      <c r="I152" s="17">
        <f>'[1]รายการจัดซื้อจัดจ้าง 2568'!E160</f>
        <v>2660</v>
      </c>
      <c r="J152" s="15" t="s">
        <v>24</v>
      </c>
      <c r="K152" s="18">
        <v>2660</v>
      </c>
      <c r="L152" s="15" t="s">
        <v>26</v>
      </c>
      <c r="M152" s="15" t="s">
        <v>25</v>
      </c>
      <c r="N152" s="26" t="s">
        <v>106</v>
      </c>
      <c r="O152" s="17">
        <v>2660</v>
      </c>
      <c r="P152" s="15">
        <v>900003</v>
      </c>
      <c r="Q152" s="19" t="str">
        <f>Table22[[#This Row],[รายชื่อผู้เสนอราคา  ]]</f>
        <v>บริษัท มิส มาม่อน จำกัด (สำนักงานใหญ่)</v>
      </c>
      <c r="R152" s="20">
        <f>Table22[[#This Row],[ราคาที่เสนอ (บาท)]]</f>
        <v>2660</v>
      </c>
      <c r="S152" s="21" t="s">
        <v>864</v>
      </c>
      <c r="T152" s="16" t="s">
        <v>453</v>
      </c>
      <c r="U152" s="22">
        <v>244258</v>
      </c>
      <c r="V152" s="22" t="s">
        <v>454</v>
      </c>
      <c r="Y152" s="1"/>
      <c r="Z152" s="1"/>
    </row>
    <row r="153" spans="1:26">
      <c r="A153" s="14">
        <v>151</v>
      </c>
      <c r="B153" s="15">
        <v>2568</v>
      </c>
      <c r="C153" s="15" t="s">
        <v>19</v>
      </c>
      <c r="D153" s="15" t="s">
        <v>20</v>
      </c>
      <c r="E153" s="15" t="s">
        <v>21</v>
      </c>
      <c r="F153" s="15" t="s">
        <v>22</v>
      </c>
      <c r="G153" s="15" t="s">
        <v>23</v>
      </c>
      <c r="H153" s="16" t="str">
        <f>'[1]รายการจัดซื้อจัดจ้าง 2568'!B161</f>
        <v>ซื้อวัสดุอุปกรณ์กีฬา จำนวน 3 ชุด งานวันที่ 5 กุมภาพันธ์ 2568</v>
      </c>
      <c r="I153" s="17">
        <f>'[1]รายการจัดซื้อจัดจ้าง 2568'!E161</f>
        <v>5000</v>
      </c>
      <c r="J153" s="15" t="s">
        <v>24</v>
      </c>
      <c r="K153" s="18">
        <v>5000</v>
      </c>
      <c r="L153" s="15" t="s">
        <v>26</v>
      </c>
      <c r="M153" s="15" t="s">
        <v>25</v>
      </c>
      <c r="N153" s="26" t="s">
        <v>115</v>
      </c>
      <c r="O153" s="17">
        <v>5000</v>
      </c>
      <c r="P153" s="15" t="s">
        <v>179</v>
      </c>
      <c r="Q153" s="19" t="str">
        <f>Table22[[#This Row],[รายชื่อผู้เสนอราคา  ]]</f>
        <v>บริษัท ดีแคทลอน (ประเทศไทย) จำกัด</v>
      </c>
      <c r="R153" s="20">
        <f>Table22[[#This Row],[ราคาที่เสนอ (บาท)]]</f>
        <v>5000</v>
      </c>
      <c r="S153" s="21" t="s">
        <v>864</v>
      </c>
      <c r="T153" s="16" t="s">
        <v>455</v>
      </c>
      <c r="U153" s="22">
        <v>244258</v>
      </c>
      <c r="V153" s="22" t="s">
        <v>383</v>
      </c>
      <c r="Y153" s="1"/>
      <c r="Z153" s="1"/>
    </row>
    <row r="154" spans="1:26">
      <c r="A154" s="14">
        <v>152</v>
      </c>
      <c r="B154" s="15">
        <v>2568</v>
      </c>
      <c r="C154" s="15" t="s">
        <v>19</v>
      </c>
      <c r="D154" s="15" t="s">
        <v>20</v>
      </c>
      <c r="E154" s="15" t="s">
        <v>21</v>
      </c>
      <c r="F154" s="15" t="s">
        <v>22</v>
      </c>
      <c r="G154" s="15" t="s">
        <v>23</v>
      </c>
      <c r="H154" s="16" t="str">
        <f>'[1]รายการจัดซื้อจัดจ้าง 2568'!B162</f>
        <v>ซื้อเครื่องดื่ม จำนวน 64 แพ็ค งานวันที่ 5 กุมภาพันธ์ 2568</v>
      </c>
      <c r="I154" s="17">
        <f>'[1]รายการจัดซื้อจัดจ้าง 2568'!E162</f>
        <v>2880</v>
      </c>
      <c r="J154" s="15" t="s">
        <v>24</v>
      </c>
      <c r="K154" s="18">
        <v>2880</v>
      </c>
      <c r="L154" s="15" t="s">
        <v>26</v>
      </c>
      <c r="M154" s="15" t="s">
        <v>25</v>
      </c>
      <c r="N154" s="26" t="s">
        <v>52</v>
      </c>
      <c r="O154" s="17">
        <v>2880</v>
      </c>
      <c r="P154" s="15" t="s">
        <v>195</v>
      </c>
      <c r="Q154" s="19" t="str">
        <f>Table22[[#This Row],[รายชื่อผู้เสนอราคา  ]]</f>
        <v>เงินคืนพนักงาน นางสาวกุลธิดา โชติพฤฒิพงศ์</v>
      </c>
      <c r="R154" s="20">
        <f>Table22[[#This Row],[ราคาที่เสนอ (บาท)]]</f>
        <v>2880</v>
      </c>
      <c r="S154" s="21" t="s">
        <v>864</v>
      </c>
      <c r="T154" s="16" t="s">
        <v>456</v>
      </c>
      <c r="U154" s="22" t="s">
        <v>423</v>
      </c>
      <c r="V154" s="22" t="s">
        <v>383</v>
      </c>
      <c r="Y154" s="1"/>
      <c r="Z154" s="1"/>
    </row>
    <row r="155" spans="1:26">
      <c r="A155" s="14">
        <v>153</v>
      </c>
      <c r="B155" s="15">
        <v>2568</v>
      </c>
      <c r="C155" s="15" t="s">
        <v>19</v>
      </c>
      <c r="D155" s="15" t="s">
        <v>20</v>
      </c>
      <c r="E155" s="15" t="s">
        <v>21</v>
      </c>
      <c r="F155" s="15" t="s">
        <v>22</v>
      </c>
      <c r="G155" s="15" t="s">
        <v>23</v>
      </c>
      <c r="H155" s="16" t="str">
        <f>'[1]รายการจัดซื้อจัดจ้าง 2568'!B163</f>
        <v>จ้างบริการเช่าห้องพัก พร้อมอาหาร งานวันที่ 25-26 มกราคม 2568 T011/67 SIBA11 โรงแรม novotel</v>
      </c>
      <c r="I155" s="17">
        <f>'[1]รายการจัดซื้อจัดจ้าง 2568'!E163</f>
        <v>190800</v>
      </c>
      <c r="J155" s="15" t="s">
        <v>24</v>
      </c>
      <c r="K155" s="18">
        <v>190800</v>
      </c>
      <c r="L155" s="15" t="s">
        <v>26</v>
      </c>
      <c r="M155" s="15" t="s">
        <v>25</v>
      </c>
      <c r="N155" s="26" t="s">
        <v>116</v>
      </c>
      <c r="O155" s="17">
        <v>190800</v>
      </c>
      <c r="P155" s="15">
        <v>900003</v>
      </c>
      <c r="Q155" s="19" t="str">
        <f>Table22[[#This Row],[รายชื่อผู้เสนอราคา  ]]</f>
        <v>บริษัท อาร์ ซี เค โฮเทล แอนด์ เรสซิเด้นซ์ จำกัด สาขา 00001</v>
      </c>
      <c r="R155" s="20">
        <f>Table22[[#This Row],[ราคาที่เสนอ (บาท)]]</f>
        <v>190800</v>
      </c>
      <c r="S155" s="21" t="s">
        <v>864</v>
      </c>
      <c r="T155" s="16" t="s">
        <v>457</v>
      </c>
      <c r="U155" s="22" t="s">
        <v>423</v>
      </c>
      <c r="V155" s="22" t="s">
        <v>432</v>
      </c>
      <c r="Y155" s="1"/>
      <c r="Z155" s="1"/>
    </row>
    <row r="156" spans="1:26">
      <c r="A156" s="14">
        <v>154</v>
      </c>
      <c r="B156" s="15">
        <v>2568</v>
      </c>
      <c r="C156" s="15" t="s">
        <v>19</v>
      </c>
      <c r="D156" s="15" t="s">
        <v>20</v>
      </c>
      <c r="E156" s="15" t="s">
        <v>21</v>
      </c>
      <c r="F156" s="15" t="s">
        <v>22</v>
      </c>
      <c r="G156" s="15" t="s">
        <v>23</v>
      </c>
      <c r="H156" s="16" t="str">
        <f>'[1]รายการจัดซื้อจัดจ้าง 2568'!B164</f>
        <v>จ้างโฆษณาผ่าน Facebook Ads และ IG รุ่น 28A.2</v>
      </c>
      <c r="I156" s="17">
        <f>'[1]รายการจัดซื้อจัดจ้าง 2568'!E164</f>
        <v>230000</v>
      </c>
      <c r="J156" s="15" t="s">
        <v>24</v>
      </c>
      <c r="K156" s="18">
        <v>230000</v>
      </c>
      <c r="L156" s="15" t="s">
        <v>26</v>
      </c>
      <c r="M156" s="15" t="s">
        <v>25</v>
      </c>
      <c r="N156" s="26" t="s">
        <v>70</v>
      </c>
      <c r="O156" s="17">
        <v>221490</v>
      </c>
      <c r="P156" s="15" t="s">
        <v>180</v>
      </c>
      <c r="Q156" s="19" t="str">
        <f>Table22[[#This Row],[รายชื่อผู้เสนอราคา  ]]</f>
        <v>บริษัท เรดดี้แพลนเน็ต จำกัด (มหาชน)</v>
      </c>
      <c r="R156" s="20">
        <f>Table22[[#This Row],[ราคาที่เสนอ (บาท)]]</f>
        <v>221490</v>
      </c>
      <c r="S156" s="21" t="s">
        <v>864</v>
      </c>
      <c r="T156" s="16" t="s">
        <v>458</v>
      </c>
      <c r="U156" s="22" t="s">
        <v>423</v>
      </c>
      <c r="V156" s="22">
        <v>244046</v>
      </c>
      <c r="Y156" s="1"/>
      <c r="Z156" s="1"/>
    </row>
    <row r="157" spans="1:26">
      <c r="A157" s="14">
        <v>155</v>
      </c>
      <c r="B157" s="15">
        <v>2568</v>
      </c>
      <c r="C157" s="15" t="s">
        <v>19</v>
      </c>
      <c r="D157" s="15" t="s">
        <v>20</v>
      </c>
      <c r="E157" s="15" t="s">
        <v>21</v>
      </c>
      <c r="F157" s="15" t="s">
        <v>22</v>
      </c>
      <c r="G157" s="15" t="s">
        <v>23</v>
      </c>
      <c r="H157" s="16" t="str">
        <f>'[1]รายการจัดซื้อจัดจ้าง 2568'!B165</f>
        <v>จ้างทำความสะอาดเครื่องปรับอากาศ ชั้น 1,10,11</v>
      </c>
      <c r="I157" s="17">
        <f>'[1]รายการจัดซื้อจัดจ้าง 2568'!E165</f>
        <v>8000</v>
      </c>
      <c r="J157" s="15" t="s">
        <v>24</v>
      </c>
      <c r="K157" s="18">
        <v>8000</v>
      </c>
      <c r="L157" s="15" t="s">
        <v>26</v>
      </c>
      <c r="M157" s="15" t="s">
        <v>25</v>
      </c>
      <c r="N157" s="26" t="s">
        <v>45</v>
      </c>
      <c r="O157" s="17">
        <v>7704</v>
      </c>
      <c r="P157" s="15" t="s">
        <v>158</v>
      </c>
      <c r="Q157" s="19" t="str">
        <f>Table22[[#This Row],[รายชื่อผู้เสนอราคา  ]]</f>
        <v>บริษัท สหชัยแอร์ เซอร์วิส จำกัด</v>
      </c>
      <c r="R157" s="20">
        <f>Table22[[#This Row],[ราคาที่เสนอ (บาท)]]</f>
        <v>7704</v>
      </c>
      <c r="S157" s="21" t="s">
        <v>864</v>
      </c>
      <c r="T157" s="16" t="s">
        <v>459</v>
      </c>
      <c r="U157" s="22" t="s">
        <v>423</v>
      </c>
      <c r="V157" s="22" t="s">
        <v>460</v>
      </c>
      <c r="Y157" s="1"/>
      <c r="Z157" s="1"/>
    </row>
    <row r="158" spans="1:26">
      <c r="A158" s="14">
        <v>156</v>
      </c>
      <c r="B158" s="15">
        <v>2568</v>
      </c>
      <c r="C158" s="15" t="s">
        <v>19</v>
      </c>
      <c r="D158" s="15" t="s">
        <v>20</v>
      </c>
      <c r="E158" s="15" t="s">
        <v>21</v>
      </c>
      <c r="F158" s="15" t="s">
        <v>22</v>
      </c>
      <c r="G158" s="15" t="s">
        <v>23</v>
      </c>
      <c r="H158" s="16" t="str">
        <f>'[1]รายการจัดซื้อจัดจ้าง 2568'!B166</f>
        <v>ซื้ออาหารว่าง จัดประชุมงานวันที่ 5 กุมภาพันธ์ 2568 ในวันที่ 13 มกราคม 2568 และค่าเสื้อคอจีน 66 ตัว</v>
      </c>
      <c r="I158" s="17">
        <f>'[1]รายการจัดซื้อจัดจ้าง 2568'!E166</f>
        <v>16000</v>
      </c>
      <c r="J158" s="15" t="s">
        <v>24</v>
      </c>
      <c r="K158" s="18">
        <v>16000</v>
      </c>
      <c r="L158" s="15" t="s">
        <v>26</v>
      </c>
      <c r="M158" s="15" t="s">
        <v>25</v>
      </c>
      <c r="N158" s="26" t="s">
        <v>52</v>
      </c>
      <c r="O158" s="17">
        <v>14890</v>
      </c>
      <c r="P158" s="15" t="s">
        <v>145</v>
      </c>
      <c r="Q158" s="19" t="str">
        <f>Table22[[#This Row],[รายชื่อผู้เสนอราคา  ]]</f>
        <v>เงินคืนพนักงาน นางสาวกุลธิดา โชติพฤฒิพงศ์</v>
      </c>
      <c r="R158" s="20">
        <f>Table22[[#This Row],[ราคาที่เสนอ (บาท)]]</f>
        <v>14890</v>
      </c>
      <c r="S158" s="21" t="s">
        <v>864</v>
      </c>
      <c r="T158" s="16" t="s">
        <v>461</v>
      </c>
      <c r="U158" s="22" t="s">
        <v>462</v>
      </c>
      <c r="V158" s="22">
        <v>244258</v>
      </c>
      <c r="Y158" s="1"/>
      <c r="Z158" s="1"/>
    </row>
    <row r="159" spans="1:26">
      <c r="A159" s="14">
        <v>157</v>
      </c>
      <c r="B159" s="15">
        <v>2568</v>
      </c>
      <c r="C159" s="15" t="s">
        <v>19</v>
      </c>
      <c r="D159" s="15" t="s">
        <v>20</v>
      </c>
      <c r="E159" s="15" t="s">
        <v>21</v>
      </c>
      <c r="F159" s="15" t="s">
        <v>22</v>
      </c>
      <c r="G159" s="15" t="s">
        <v>23</v>
      </c>
      <c r="H159" s="16" t="str">
        <f>'[1]รายการจัดซื้อจัดจ้าง 2568'!B167</f>
        <v>จ้างบริการสกรีน โลโก 2 ตำแหน่ง ด้านหน้าและด้านหลังเสื้อ จำนวน 66 ตัว</v>
      </c>
      <c r="I159" s="17">
        <f>'[1]รายการจัดซื้อจัดจ้าง 2568'!E167</f>
        <v>5000</v>
      </c>
      <c r="J159" s="15" t="s">
        <v>24</v>
      </c>
      <c r="K159" s="18">
        <v>5000</v>
      </c>
      <c r="L159" s="15" t="s">
        <v>26</v>
      </c>
      <c r="M159" s="15" t="s">
        <v>25</v>
      </c>
      <c r="N159" s="26" t="s">
        <v>117</v>
      </c>
      <c r="O159" s="17">
        <v>4943.3999999999996</v>
      </c>
      <c r="P159" s="15">
        <v>900003</v>
      </c>
      <c r="Q159" s="19" t="str">
        <f>Table22[[#This Row],[รายชื่อผู้เสนอราคา  ]]</f>
        <v>บริษัท ดูเชิร์ท ดอตเน็ท จำกัด (สำนักงานใหญ่)</v>
      </c>
      <c r="R159" s="20">
        <f>Table22[[#This Row],[ราคาที่เสนอ (บาท)]]</f>
        <v>4943.3999999999996</v>
      </c>
      <c r="S159" s="21" t="s">
        <v>864</v>
      </c>
      <c r="T159" s="16" t="s">
        <v>463</v>
      </c>
      <c r="U159" s="22" t="s">
        <v>464</v>
      </c>
      <c r="V159" s="22" t="s">
        <v>465</v>
      </c>
      <c r="Y159" s="1"/>
      <c r="Z159" s="1"/>
    </row>
    <row r="160" spans="1:26">
      <c r="A160" s="14">
        <v>158</v>
      </c>
      <c r="B160" s="15">
        <v>2568</v>
      </c>
      <c r="C160" s="15" t="s">
        <v>19</v>
      </c>
      <c r="D160" s="15" t="s">
        <v>20</v>
      </c>
      <c r="E160" s="15" t="s">
        <v>21</v>
      </c>
      <c r="F160" s="15" t="s">
        <v>22</v>
      </c>
      <c r="G160" s="15" t="s">
        <v>23</v>
      </c>
      <c r="H160" s="16" t="str">
        <f>'[1]รายการจัดซื้อจัดจ้าง 2568'!B168</f>
        <v>ซื้ออาหาร จำนวน 750 กล่อง งานวันที่ 5 กุมภาพันธ์ 2568</v>
      </c>
      <c r="I160" s="17">
        <f>'[1]รายการจัดซื้อจัดจ้าง 2568'!E168</f>
        <v>60000</v>
      </c>
      <c r="J160" s="15" t="s">
        <v>24</v>
      </c>
      <c r="K160" s="18">
        <v>60000</v>
      </c>
      <c r="L160" s="15" t="s">
        <v>26</v>
      </c>
      <c r="M160" s="15" t="s">
        <v>25</v>
      </c>
      <c r="N160" s="26" t="s">
        <v>118</v>
      </c>
      <c r="O160" s="17">
        <v>59920</v>
      </c>
      <c r="P160" s="15" t="s">
        <v>196</v>
      </c>
      <c r="Q160" s="19" t="str">
        <f>Table22[[#This Row],[รายชื่อผู้เสนอราคา  ]]</f>
        <v>บริษัท เชฟโจว จำกัด</v>
      </c>
      <c r="R160" s="20">
        <f>Table22[[#This Row],[ราคาที่เสนอ (บาท)]]</f>
        <v>59920</v>
      </c>
      <c r="S160" s="21" t="s">
        <v>864</v>
      </c>
      <c r="T160" s="16" t="s">
        <v>466</v>
      </c>
      <c r="U160" s="22" t="s">
        <v>462</v>
      </c>
      <c r="V160" s="22" t="s">
        <v>432</v>
      </c>
      <c r="Y160" s="1"/>
      <c r="Z160" s="1"/>
    </row>
    <row r="161" spans="1:26">
      <c r="A161" s="14">
        <v>159</v>
      </c>
      <c r="B161" s="15">
        <v>2568</v>
      </c>
      <c r="C161" s="15" t="s">
        <v>19</v>
      </c>
      <c r="D161" s="15" t="s">
        <v>20</v>
      </c>
      <c r="E161" s="15" t="s">
        <v>21</v>
      </c>
      <c r="F161" s="15" t="s">
        <v>22</v>
      </c>
      <c r="G161" s="15" t="s">
        <v>23</v>
      </c>
      <c r="H161" s="16" t="str">
        <f>'[1]รายการจัดซื้อจัดจ้าง 2568'!B169</f>
        <v>จ้างทำป้ายไวนิล ขนาด 320 X 160 CM. จำนวน 1 ป้าย งานวันที่ 5 กุมภาพันธ์ 2568</v>
      </c>
      <c r="I161" s="17">
        <f>'[1]รายการจัดซื้อจัดจ้าง 2568'!E169</f>
        <v>2000</v>
      </c>
      <c r="J161" s="15" t="s">
        <v>24</v>
      </c>
      <c r="K161" s="18">
        <v>2000</v>
      </c>
      <c r="L161" s="15" t="s">
        <v>26</v>
      </c>
      <c r="M161" s="15" t="s">
        <v>25</v>
      </c>
      <c r="N161" s="26" t="s">
        <v>39</v>
      </c>
      <c r="O161" s="17">
        <v>1872.5</v>
      </c>
      <c r="P161" s="15" t="s">
        <v>197</v>
      </c>
      <c r="Q161" s="19" t="str">
        <f>Table22[[#This Row],[รายชื่อผู้เสนอราคา  ]]</f>
        <v>บริษัท ออล ดี ดีไซน์ จำกัด</v>
      </c>
      <c r="R161" s="20">
        <f>Table22[[#This Row],[ราคาที่เสนอ (บาท)]]</f>
        <v>1872.5</v>
      </c>
      <c r="S161" s="21" t="s">
        <v>864</v>
      </c>
      <c r="T161" s="16" t="s">
        <v>467</v>
      </c>
      <c r="U161" s="22" t="s">
        <v>468</v>
      </c>
      <c r="V161" s="22" t="s">
        <v>383</v>
      </c>
      <c r="Y161" s="1"/>
      <c r="Z161" s="1"/>
    </row>
    <row r="162" spans="1:26">
      <c r="A162" s="14">
        <v>160</v>
      </c>
      <c r="B162" s="15">
        <v>2568</v>
      </c>
      <c r="C162" s="15" t="s">
        <v>19</v>
      </c>
      <c r="D162" s="15" t="s">
        <v>20</v>
      </c>
      <c r="E162" s="15" t="s">
        <v>21</v>
      </c>
      <c r="F162" s="15" t="s">
        <v>22</v>
      </c>
      <c r="G162" s="15" t="s">
        <v>23</v>
      </c>
      <c r="H162" s="16" t="str">
        <f>'[1]รายการจัดซื้อจัดจ้าง 2568'!B171</f>
        <v>ซื้อของรางวัล และวัสดุอุปกรณ์ จัดกิจกรรม Leadership  Trip งานวันที่ 11-12 มกราคม 2568</v>
      </c>
      <c r="I162" s="17">
        <f>'[1]รายการจัดซื้อจัดจ้าง 2568'!E171</f>
        <v>10000</v>
      </c>
      <c r="J162" s="15" t="s">
        <v>24</v>
      </c>
      <c r="K162" s="18">
        <v>10000</v>
      </c>
      <c r="L162" s="15" t="s">
        <v>26</v>
      </c>
      <c r="M162" s="15" t="s">
        <v>25</v>
      </c>
      <c r="N162" s="26" t="s">
        <v>90</v>
      </c>
      <c r="O162" s="17">
        <v>5147.5</v>
      </c>
      <c r="P162" s="15" t="s">
        <v>147</v>
      </c>
      <c r="Q162" s="19" t="str">
        <f>Table22[[#This Row],[รายชื่อผู้เสนอราคา  ]]</f>
        <v>เงินคืนพนักงาน นายสรชัย อนุพันธุเมธา</v>
      </c>
      <c r="R162" s="20">
        <f>Table22[[#This Row],[ราคาที่เสนอ (บาท)]]</f>
        <v>5147.5</v>
      </c>
      <c r="S162" s="21" t="s">
        <v>864</v>
      </c>
      <c r="T162" s="16" t="s">
        <v>469</v>
      </c>
      <c r="U162" s="22" t="s">
        <v>470</v>
      </c>
      <c r="V162" s="22" t="s">
        <v>383</v>
      </c>
      <c r="Y162" s="1"/>
      <c r="Z162" s="1"/>
    </row>
    <row r="163" spans="1:26">
      <c r="A163" s="14">
        <v>161</v>
      </c>
      <c r="B163" s="15">
        <v>2568</v>
      </c>
      <c r="C163" s="15" t="s">
        <v>19</v>
      </c>
      <c r="D163" s="15" t="s">
        <v>20</v>
      </c>
      <c r="E163" s="15" t="s">
        <v>21</v>
      </c>
      <c r="F163" s="15" t="s">
        <v>22</v>
      </c>
      <c r="G163" s="15" t="s">
        <v>23</v>
      </c>
      <c r="H163" s="16" t="str">
        <f>'[1]รายการจัดซื้อจัดจ้าง 2568'!B172</f>
        <v>ซื้ออาหาร และเครื่องดื่ม จัดกิจกรรม งานวันที่ 10 มกราคม 2567</v>
      </c>
      <c r="I163" s="17">
        <f>'[1]รายการจัดซื้อจัดจ้าง 2568'!E172</f>
        <v>5000</v>
      </c>
      <c r="J163" s="15" t="s">
        <v>24</v>
      </c>
      <c r="K163" s="18">
        <v>5000</v>
      </c>
      <c r="L163" s="15" t="s">
        <v>26</v>
      </c>
      <c r="M163" s="15" t="s">
        <v>25</v>
      </c>
      <c r="N163" s="26" t="s">
        <v>119</v>
      </c>
      <c r="O163" s="17">
        <v>3262</v>
      </c>
      <c r="P163" s="15">
        <v>900003</v>
      </c>
      <c r="Q163" s="19" t="str">
        <f>Table22[[#This Row],[รายชื่อผู้เสนอราคา  ]]</f>
        <v>เงินคืนพนักงาน นายรัชฎ์พงศ์ พุกพิบูลย์</v>
      </c>
      <c r="R163" s="20">
        <f>Table22[[#This Row],[ราคาที่เสนอ (บาท)]]</f>
        <v>3262</v>
      </c>
      <c r="S163" s="21" t="s">
        <v>864</v>
      </c>
      <c r="T163" s="16" t="s">
        <v>471</v>
      </c>
      <c r="U163" s="22" t="s">
        <v>428</v>
      </c>
      <c r="V163" s="22" t="s">
        <v>383</v>
      </c>
      <c r="Y163" s="1"/>
      <c r="Z163" s="1"/>
    </row>
    <row r="164" spans="1:26">
      <c r="A164" s="14">
        <v>162</v>
      </c>
      <c r="B164" s="15">
        <v>2568</v>
      </c>
      <c r="C164" s="15" t="s">
        <v>19</v>
      </c>
      <c r="D164" s="15" t="s">
        <v>20</v>
      </c>
      <c r="E164" s="15" t="s">
        <v>21</v>
      </c>
      <c r="F164" s="15" t="s">
        <v>22</v>
      </c>
      <c r="G164" s="15" t="s">
        <v>23</v>
      </c>
      <c r="H164" s="16" t="str">
        <f>'[1]รายการจัดซื้อจัดจ้าง 2568'!B173</f>
        <v xml:space="preserve">จ้างบริการถ่ายภาพ จัดฝึกอบรม งานวันที่ 1-3 มีนาคม 2567  (T001/67) ABC รุ่นที่ 10 </v>
      </c>
      <c r="I164" s="17">
        <f>'[1]รายการจัดซื้อจัดจ้าง 2568'!E173</f>
        <v>10000</v>
      </c>
      <c r="J164" s="15" t="s">
        <v>24</v>
      </c>
      <c r="K164" s="18">
        <v>10000</v>
      </c>
      <c r="L164" s="15" t="s">
        <v>26</v>
      </c>
      <c r="M164" s="15" t="s">
        <v>25</v>
      </c>
      <c r="N164" s="26" t="s">
        <v>37</v>
      </c>
      <c r="O164" s="17">
        <v>10000</v>
      </c>
      <c r="P164" s="15">
        <v>900003</v>
      </c>
      <c r="Q164" s="19" t="str">
        <f>Table22[[#This Row],[รายชื่อผู้เสนอราคา  ]]</f>
        <v>นางศิรินทร์ วิสุทธิกุลพาณิชย์</v>
      </c>
      <c r="R164" s="20">
        <f>Table22[[#This Row],[ราคาที่เสนอ (บาท)]]</f>
        <v>10000</v>
      </c>
      <c r="S164" s="21" t="s">
        <v>864</v>
      </c>
      <c r="T164" s="16" t="s">
        <v>472</v>
      </c>
      <c r="U164" s="22" t="s">
        <v>473</v>
      </c>
      <c r="V164" s="22" t="s">
        <v>383</v>
      </c>
      <c r="Y164" s="1"/>
      <c r="Z164" s="1"/>
    </row>
    <row r="165" spans="1:26">
      <c r="A165" s="14">
        <v>163</v>
      </c>
      <c r="B165" s="15">
        <v>2568</v>
      </c>
      <c r="C165" s="15" t="s">
        <v>19</v>
      </c>
      <c r="D165" s="15" t="s">
        <v>20</v>
      </c>
      <c r="E165" s="15" t="s">
        <v>21</v>
      </c>
      <c r="F165" s="15" t="s">
        <v>22</v>
      </c>
      <c r="G165" s="15" t="s">
        <v>23</v>
      </c>
      <c r="H165" s="16" t="str">
        <f>'[1]รายการจัดซื้อจัดจ้าง 2568'!B174</f>
        <v>จ้างบริการเช่ารถตู้ all new Toyota Commuter VIP 8 ที่นั่ง จำนวน 2 คัน วันที่ 25-26/1/2568  SIBA11</v>
      </c>
      <c r="I165" s="17">
        <f>'[1]รายการจัดซื้อจัดจ้าง 2568'!E174</f>
        <v>13000</v>
      </c>
      <c r="J165" s="15" t="s">
        <v>24</v>
      </c>
      <c r="K165" s="18">
        <v>13000</v>
      </c>
      <c r="L165" s="15" t="s">
        <v>26</v>
      </c>
      <c r="M165" s="15" t="s">
        <v>25</v>
      </c>
      <c r="N165" s="26" t="s">
        <v>120</v>
      </c>
      <c r="O165" s="17">
        <v>13000</v>
      </c>
      <c r="P165" s="15" t="s">
        <v>162</v>
      </c>
      <c r="Q165" s="19" t="str">
        <f>Table22[[#This Row],[รายชื่อผู้เสนอราคา  ]]</f>
        <v>นายบุญโชค รอดอยู่</v>
      </c>
      <c r="R165" s="20">
        <f>Table22[[#This Row],[ราคาที่เสนอ (บาท)]]</f>
        <v>13000</v>
      </c>
      <c r="S165" s="21" t="s">
        <v>864</v>
      </c>
      <c r="T165" s="16" t="s">
        <v>474</v>
      </c>
      <c r="U165" s="22" t="s">
        <v>475</v>
      </c>
      <c r="V165" s="22" t="s">
        <v>432</v>
      </c>
      <c r="Y165" s="1"/>
      <c r="Z165" s="1"/>
    </row>
    <row r="166" spans="1:26">
      <c r="A166" s="14">
        <v>164</v>
      </c>
      <c r="B166" s="15">
        <v>2568</v>
      </c>
      <c r="C166" s="15" t="s">
        <v>19</v>
      </c>
      <c r="D166" s="15" t="s">
        <v>20</v>
      </c>
      <c r="E166" s="15" t="s">
        <v>21</v>
      </c>
      <c r="F166" s="15" t="s">
        <v>22</v>
      </c>
      <c r="G166" s="15" t="s">
        <v>23</v>
      </c>
      <c r="H166" s="16" t="str">
        <f>'[1]รายการจัดซื้อจัดจ้าง 2568'!B175</f>
        <v xml:space="preserve">จ้างบริการดูแลสวนหย่อม ระยะเวลา 12 เดือน 02/68 - 02/69 </v>
      </c>
      <c r="I166" s="17">
        <f>'[1]รายการจัดซื้อจัดจ้าง 2568'!E175</f>
        <v>42000</v>
      </c>
      <c r="J166" s="15" t="s">
        <v>24</v>
      </c>
      <c r="K166" s="18">
        <v>42000</v>
      </c>
      <c r="L166" s="15" t="s">
        <v>26</v>
      </c>
      <c r="M166" s="15" t="s">
        <v>25</v>
      </c>
      <c r="N166" s="26" t="s">
        <v>121</v>
      </c>
      <c r="O166" s="17">
        <v>42000</v>
      </c>
      <c r="P166" s="15"/>
      <c r="Q166" s="19" t="str">
        <f>Table22[[#This Row],[รายชื่อผู้เสนอราคา  ]]</f>
        <v>บริษัท กรีนมาเนีย จำกัด</v>
      </c>
      <c r="R166" s="20">
        <f>Table22[[#This Row],[ราคาที่เสนอ (บาท)]]</f>
        <v>42000</v>
      </c>
      <c r="S166" s="21" t="s">
        <v>864</v>
      </c>
      <c r="T166" s="16" t="s">
        <v>476</v>
      </c>
      <c r="U166" s="22" t="s">
        <v>477</v>
      </c>
      <c r="V166" s="22" t="s">
        <v>478</v>
      </c>
      <c r="Y166" s="1"/>
      <c r="Z166" s="1"/>
    </row>
    <row r="167" spans="1:26">
      <c r="A167" s="14">
        <v>165</v>
      </c>
      <c r="B167" s="15">
        <v>2568</v>
      </c>
      <c r="C167" s="15" t="s">
        <v>19</v>
      </c>
      <c r="D167" s="15" t="s">
        <v>20</v>
      </c>
      <c r="E167" s="15" t="s">
        <v>21</v>
      </c>
      <c r="F167" s="15" t="s">
        <v>22</v>
      </c>
      <c r="G167" s="15" t="s">
        <v>23</v>
      </c>
      <c r="H167" s="16" t="str">
        <f>'[1]รายการจัดซื้อจัดจ้าง 2568'!B176</f>
        <v>ซื้ออาหาร และของรางวัล จัดกิจกรรม CMMU Open House 28A งานวันที่ 26 มกราคม 2568</v>
      </c>
      <c r="I167" s="17">
        <f>'[1]รายการจัดซื้อจัดจ้าง 2568'!E176</f>
        <v>7800</v>
      </c>
      <c r="J167" s="15" t="s">
        <v>24</v>
      </c>
      <c r="K167" s="18">
        <v>7800</v>
      </c>
      <c r="L167" s="15" t="s">
        <v>26</v>
      </c>
      <c r="M167" s="15" t="s">
        <v>25</v>
      </c>
      <c r="N167" s="26" t="s">
        <v>122</v>
      </c>
      <c r="O167" s="17">
        <v>7800</v>
      </c>
      <c r="P167" s="15" t="s">
        <v>198</v>
      </c>
      <c r="Q167" s="19" t="str">
        <f>Table22[[#This Row],[รายชื่อผู้เสนอราคา  ]]</f>
        <v>บริษัท เมซโซ่ จำกัด</v>
      </c>
      <c r="R167" s="20">
        <f>Table22[[#This Row],[ราคาที่เสนอ (บาท)]]</f>
        <v>7800</v>
      </c>
      <c r="S167" s="21" t="s">
        <v>864</v>
      </c>
      <c r="T167" s="16" t="s">
        <v>479</v>
      </c>
      <c r="U167" s="22" t="s">
        <v>475</v>
      </c>
      <c r="V167" s="22" t="s">
        <v>383</v>
      </c>
      <c r="Y167" s="1"/>
      <c r="Z167" s="1"/>
    </row>
    <row r="168" spans="1:26">
      <c r="A168" s="14">
        <v>166</v>
      </c>
      <c r="B168" s="15">
        <v>2568</v>
      </c>
      <c r="C168" s="15" t="s">
        <v>19</v>
      </c>
      <c r="D168" s="15" t="s">
        <v>20</v>
      </c>
      <c r="E168" s="15" t="s">
        <v>21</v>
      </c>
      <c r="F168" s="15" t="s">
        <v>22</v>
      </c>
      <c r="G168" s="15" t="s">
        <v>23</v>
      </c>
      <c r="H168" s="16" t="str">
        <f>'[1]รายการจัดซื้อจัดจ้าง 2568'!B177</f>
        <v>ซื้อของที่ระลึก จัดกิจกรรมงานวันที่ 21-22 มกราคม 2568</v>
      </c>
      <c r="I168" s="17">
        <f>'[1]รายการจัดซื้อจัดจ้าง 2568'!E177</f>
        <v>2000</v>
      </c>
      <c r="J168" s="15" t="s">
        <v>24</v>
      </c>
      <c r="K168" s="18">
        <v>2000</v>
      </c>
      <c r="L168" s="15" t="s">
        <v>26</v>
      </c>
      <c r="M168" s="15" t="s">
        <v>25</v>
      </c>
      <c r="N168" s="26" t="s">
        <v>123</v>
      </c>
      <c r="O168" s="17">
        <v>2000</v>
      </c>
      <c r="P168" s="15" t="s">
        <v>194</v>
      </c>
      <c r="Q168" s="19" t="str">
        <f>Table22[[#This Row],[รายชื่อผู้เสนอราคา  ]]</f>
        <v>เงินคืนพนักงาน นางสาวสมวดี นิ่งน้อย</v>
      </c>
      <c r="R168" s="20">
        <f>Table22[[#This Row],[ราคาที่เสนอ (บาท)]]</f>
        <v>2000</v>
      </c>
      <c r="S168" s="21" t="s">
        <v>864</v>
      </c>
      <c r="T168" s="16" t="s">
        <v>480</v>
      </c>
      <c r="U168" s="22" t="s">
        <v>481</v>
      </c>
      <c r="V168" s="22" t="s">
        <v>383</v>
      </c>
      <c r="Y168" s="1"/>
      <c r="Z168" s="1"/>
    </row>
    <row r="169" spans="1:26">
      <c r="A169" s="14">
        <v>167</v>
      </c>
      <c r="B169" s="15">
        <v>2568</v>
      </c>
      <c r="C169" s="15" t="s">
        <v>19</v>
      </c>
      <c r="D169" s="15" t="s">
        <v>20</v>
      </c>
      <c r="E169" s="15" t="s">
        <v>21</v>
      </c>
      <c r="F169" s="15" t="s">
        <v>22</v>
      </c>
      <c r="G169" s="15" t="s">
        <v>23</v>
      </c>
      <c r="H169" s="16" t="str">
        <f>'[1]รายการจัดซื้อจัดจ้าง 2568'!B178</f>
        <v>ซื้ออาหารว่าง และเครื่องดื่ม จัดกิจกรรมงานวันที่ 15 ธันวาคม 2567</v>
      </c>
      <c r="I169" s="17">
        <f>'[1]รายการจัดซื้อจัดจ้าง 2568'!E178</f>
        <v>5973.07</v>
      </c>
      <c r="J169" s="15" t="s">
        <v>24</v>
      </c>
      <c r="K169" s="18">
        <v>5973.07</v>
      </c>
      <c r="L169" s="15" t="s">
        <v>26</v>
      </c>
      <c r="M169" s="15" t="s">
        <v>25</v>
      </c>
      <c r="N169" s="26" t="s">
        <v>124</v>
      </c>
      <c r="O169" s="17">
        <v>5973.07</v>
      </c>
      <c r="P169" s="15">
        <v>900003</v>
      </c>
      <c r="Q169" s="19" t="str">
        <f>Table22[[#This Row],[รายชื่อผู้เสนอราคา  ]]</f>
        <v>เงินคืนพนักงาน นางนทีญาณ์ รอบินสัน</v>
      </c>
      <c r="R169" s="20">
        <f>Table22[[#This Row],[ราคาที่เสนอ (บาท)]]</f>
        <v>5973.07</v>
      </c>
      <c r="S169" s="21" t="s">
        <v>864</v>
      </c>
      <c r="T169" s="16" t="s">
        <v>482</v>
      </c>
      <c r="U169" s="22" t="s">
        <v>481</v>
      </c>
      <c r="V169" s="22" t="s">
        <v>383</v>
      </c>
      <c r="Y169" s="1"/>
      <c r="Z169" s="1"/>
    </row>
    <row r="170" spans="1:26">
      <c r="A170" s="14">
        <v>168</v>
      </c>
      <c r="B170" s="15">
        <v>2568</v>
      </c>
      <c r="C170" s="15" t="s">
        <v>19</v>
      </c>
      <c r="D170" s="15" t="s">
        <v>20</v>
      </c>
      <c r="E170" s="15" t="s">
        <v>21</v>
      </c>
      <c r="F170" s="15" t="s">
        <v>22</v>
      </c>
      <c r="G170" s="15" t="s">
        <v>23</v>
      </c>
      <c r="H170" s="16" t="str">
        <f>'[1]รายการจัดซื้อจัดจ้าง 2568'!B179</f>
        <v>จ้างเช่ารถตู้ Toyota Commuter 9-10 ที่นั่ง จำนวน 1 คัน วันที่ 4 กุมภาพันธ์ 2568 (ไปศิริราช)</v>
      </c>
      <c r="I170" s="17">
        <f>'[1]รายการจัดซื้อจัดจ้าง 2568'!E179</f>
        <v>2500</v>
      </c>
      <c r="J170" s="15" t="s">
        <v>24</v>
      </c>
      <c r="K170" s="18">
        <v>2500</v>
      </c>
      <c r="L170" s="15" t="s">
        <v>26</v>
      </c>
      <c r="M170" s="15" t="s">
        <v>25</v>
      </c>
      <c r="N170" s="26" t="s">
        <v>112</v>
      </c>
      <c r="O170" s="17">
        <v>2000</v>
      </c>
      <c r="P170" s="15">
        <v>900003</v>
      </c>
      <c r="Q170" s="19" t="str">
        <f>Table22[[#This Row],[รายชื่อผู้เสนอราคา  ]]</f>
        <v>บริษัท ธนัชวิชญ์ แทรเวล กรุ๊ป จำกัด</v>
      </c>
      <c r="R170" s="20">
        <f>Table22[[#This Row],[ราคาที่เสนอ (บาท)]]</f>
        <v>2000</v>
      </c>
      <c r="S170" s="21" t="s">
        <v>864</v>
      </c>
      <c r="T170" s="16" t="s">
        <v>483</v>
      </c>
      <c r="U170" s="22" t="s">
        <v>432</v>
      </c>
      <c r="V170" s="22">
        <v>244076</v>
      </c>
      <c r="Y170" s="1"/>
      <c r="Z170" s="1"/>
    </row>
    <row r="171" spans="1:26">
      <c r="A171" s="14">
        <v>169</v>
      </c>
      <c r="B171" s="15">
        <v>2568</v>
      </c>
      <c r="C171" s="15" t="s">
        <v>19</v>
      </c>
      <c r="D171" s="15" t="s">
        <v>20</v>
      </c>
      <c r="E171" s="15" t="s">
        <v>21</v>
      </c>
      <c r="F171" s="15" t="s">
        <v>22</v>
      </c>
      <c r="G171" s="15" t="s">
        <v>23</v>
      </c>
      <c r="H171" s="16" t="str">
        <f>'[1]รายการจัดซื้อจัดจ้าง 2568'!B180</f>
        <v>ซื้ออาหาร อาหารว่าง และเครื่องดื่ม จัดประชุม งานวันที่ 16 มกราคม 2568</v>
      </c>
      <c r="I171" s="17">
        <f>'[1]รายการจัดซื้อจัดจ้าง 2568'!E180</f>
        <v>4000</v>
      </c>
      <c r="J171" s="15" t="s">
        <v>24</v>
      </c>
      <c r="K171" s="18">
        <v>4000</v>
      </c>
      <c r="L171" s="15" t="s">
        <v>26</v>
      </c>
      <c r="M171" s="15" t="s">
        <v>25</v>
      </c>
      <c r="N171" s="26" t="s">
        <v>62</v>
      </c>
      <c r="O171" s="17">
        <v>2280</v>
      </c>
      <c r="P171" s="15" t="s">
        <v>193</v>
      </c>
      <c r="Q171" s="19" t="str">
        <f>Table22[[#This Row],[รายชื่อผู้เสนอราคา  ]]</f>
        <v>เงินคืนพนักงาน นางสาวอนุรัตน์ สุชาดา</v>
      </c>
      <c r="R171" s="20">
        <f>Table22[[#This Row],[ราคาที่เสนอ (บาท)]]</f>
        <v>2280</v>
      </c>
      <c r="S171" s="21" t="s">
        <v>864</v>
      </c>
      <c r="T171" s="16" t="s">
        <v>484</v>
      </c>
      <c r="U171" s="22" t="s">
        <v>432</v>
      </c>
      <c r="V171" s="22">
        <v>244259</v>
      </c>
      <c r="Y171" s="1"/>
      <c r="Z171" s="1"/>
    </row>
    <row r="172" spans="1:26">
      <c r="A172" s="14">
        <v>170</v>
      </c>
      <c r="B172" s="15">
        <v>2568</v>
      </c>
      <c r="C172" s="15" t="s">
        <v>19</v>
      </c>
      <c r="D172" s="15" t="s">
        <v>20</v>
      </c>
      <c r="E172" s="15" t="s">
        <v>21</v>
      </c>
      <c r="F172" s="15" t="s">
        <v>22</v>
      </c>
      <c r="G172" s="15" t="s">
        <v>23</v>
      </c>
      <c r="H172" s="16" t="str">
        <f>'[1]รายการจัดซื้อจัดจ้าง 2568'!B181</f>
        <v>ซื้อดอกไม้สด จำนวน 1 ช่อ งานวันที่ 29 พฤศจิกายน 2567</v>
      </c>
      <c r="I172" s="17">
        <f>'[1]รายการจัดซื้อจัดจ้าง 2568'!E181</f>
        <v>1200</v>
      </c>
      <c r="J172" s="15" t="s">
        <v>24</v>
      </c>
      <c r="K172" s="18">
        <v>1200</v>
      </c>
      <c r="L172" s="15" t="s">
        <v>26</v>
      </c>
      <c r="M172" s="15" t="s">
        <v>25</v>
      </c>
      <c r="N172" s="26" t="s">
        <v>41</v>
      </c>
      <c r="O172" s="17">
        <v>1200</v>
      </c>
      <c r="P172" s="15">
        <v>900003</v>
      </c>
      <c r="Q172" s="19" t="str">
        <f>Table22[[#This Row],[รายชื่อผู้เสนอราคา  ]]</f>
        <v>เงินคืนพนักงาน นางสาวพิมพ์สิริ พรนิภาอำไพ</v>
      </c>
      <c r="R172" s="20">
        <f>Table22[[#This Row],[ราคาที่เสนอ (บาท)]]</f>
        <v>1200</v>
      </c>
      <c r="S172" s="21" t="s">
        <v>864</v>
      </c>
      <c r="T172" s="16" t="s">
        <v>485</v>
      </c>
      <c r="U172" s="22" t="s">
        <v>432</v>
      </c>
      <c r="V172" s="22">
        <v>244259</v>
      </c>
      <c r="Y172" s="1"/>
      <c r="Z172" s="1"/>
    </row>
    <row r="173" spans="1:26">
      <c r="A173" s="14">
        <v>171</v>
      </c>
      <c r="B173" s="15">
        <v>2568</v>
      </c>
      <c r="C173" s="15" t="s">
        <v>19</v>
      </c>
      <c r="D173" s="15" t="s">
        <v>20</v>
      </c>
      <c r="E173" s="15" t="s">
        <v>21</v>
      </c>
      <c r="F173" s="15" t="s">
        <v>22</v>
      </c>
      <c r="G173" s="15" t="s">
        <v>23</v>
      </c>
      <c r="H173" s="16" t="str">
        <f>'[1]รายการจัดซื้อจัดจ้าง 2568'!B182</f>
        <v>ซื้อดอกไม้สด จำนวน 1 ช่อ งานวันที่ 22 มกราคม 2568</v>
      </c>
      <c r="I173" s="17">
        <f>'[1]รายการจัดซื้อจัดจ้าง 2568'!E182</f>
        <v>1000</v>
      </c>
      <c r="J173" s="15" t="s">
        <v>24</v>
      </c>
      <c r="K173" s="18">
        <v>1000</v>
      </c>
      <c r="L173" s="15" t="s">
        <v>26</v>
      </c>
      <c r="M173" s="15" t="s">
        <v>25</v>
      </c>
      <c r="N173" s="26" t="s">
        <v>41</v>
      </c>
      <c r="O173" s="17">
        <v>1000</v>
      </c>
      <c r="P173" s="15">
        <v>900003</v>
      </c>
      <c r="Q173" s="19" t="str">
        <f>Table22[[#This Row],[รายชื่อผู้เสนอราคา  ]]</f>
        <v>เงินคืนพนักงาน นางสาวพิมพ์สิริ พรนิภาอำไพ</v>
      </c>
      <c r="R173" s="20">
        <f>Table22[[#This Row],[ราคาที่เสนอ (บาท)]]</f>
        <v>1000</v>
      </c>
      <c r="S173" s="21" t="s">
        <v>864</v>
      </c>
      <c r="T173" s="16" t="s">
        <v>486</v>
      </c>
      <c r="U173" s="22" t="s">
        <v>383</v>
      </c>
      <c r="V173" s="22">
        <v>244259</v>
      </c>
      <c r="Y173" s="1"/>
      <c r="Z173" s="1"/>
    </row>
    <row r="174" spans="1:26">
      <c r="A174" s="14">
        <v>172</v>
      </c>
      <c r="B174" s="15">
        <v>2568</v>
      </c>
      <c r="C174" s="15" t="s">
        <v>19</v>
      </c>
      <c r="D174" s="15" t="s">
        <v>20</v>
      </c>
      <c r="E174" s="15" t="s">
        <v>21</v>
      </c>
      <c r="F174" s="15" t="s">
        <v>22</v>
      </c>
      <c r="G174" s="15" t="s">
        <v>23</v>
      </c>
      <c r="H174" s="16" t="str">
        <f>'[1]รายการจัดซื้อจัดจ้าง 2568'!B183</f>
        <v xml:space="preserve">จ้างงานบำรุงรักษาประตูทางเข้า-ออกทุกชั้น ปี 2568 (1/2/68 - 31/1/69) </v>
      </c>
      <c r="I174" s="17">
        <f>'[1]รายการจัดซื้อจัดจ้าง 2568'!E183</f>
        <v>61525</v>
      </c>
      <c r="J174" s="15" t="s">
        <v>24</v>
      </c>
      <c r="K174" s="18">
        <v>61525</v>
      </c>
      <c r="L174" s="15" t="s">
        <v>26</v>
      </c>
      <c r="M174" s="15" t="s">
        <v>25</v>
      </c>
      <c r="N174" s="26" t="s">
        <v>125</v>
      </c>
      <c r="O174" s="17">
        <v>61525</v>
      </c>
      <c r="P174" s="15">
        <v>900003</v>
      </c>
      <c r="Q174" s="19" t="str">
        <f>Table22[[#This Row],[รายชื่อผู้เสนอราคา  ]]</f>
        <v>บริษัท ยูเอ็มเอส คอร์ปอเรชั่น จำกัด</v>
      </c>
      <c r="R174" s="20">
        <f>Table22[[#This Row],[ราคาที่เสนอ (บาท)]]</f>
        <v>61525</v>
      </c>
      <c r="S174" s="21" t="s">
        <v>864</v>
      </c>
      <c r="T174" s="16" t="s">
        <v>487</v>
      </c>
      <c r="U174" s="22" t="s">
        <v>383</v>
      </c>
      <c r="V174" s="22" t="s">
        <v>488</v>
      </c>
      <c r="Y174" s="1"/>
      <c r="Z174" s="1"/>
    </row>
    <row r="175" spans="1:26">
      <c r="A175" s="14">
        <v>173</v>
      </c>
      <c r="B175" s="15">
        <v>2568</v>
      </c>
      <c r="C175" s="15" t="s">
        <v>19</v>
      </c>
      <c r="D175" s="15" t="s">
        <v>20</v>
      </c>
      <c r="E175" s="15" t="s">
        <v>21</v>
      </c>
      <c r="F175" s="15" t="s">
        <v>22</v>
      </c>
      <c r="G175" s="15" t="s">
        <v>23</v>
      </c>
      <c r="H175" s="16" t="str">
        <f>'[1]รายการจัดซื้อจัดจ้าง 2568'!B184</f>
        <v>จ้างทำความสะอาดเครื่องปรับอากาศ ชั้น 4,5,6</v>
      </c>
      <c r="I175" s="17">
        <f>'[1]รายการจัดซื้อจัดจ้าง 2568'!E184</f>
        <v>11556</v>
      </c>
      <c r="J175" s="15" t="s">
        <v>24</v>
      </c>
      <c r="K175" s="18">
        <v>11556</v>
      </c>
      <c r="L175" s="15" t="s">
        <v>26</v>
      </c>
      <c r="M175" s="15" t="s">
        <v>25</v>
      </c>
      <c r="N175" s="26" t="s">
        <v>45</v>
      </c>
      <c r="O175" s="17">
        <v>11556</v>
      </c>
      <c r="P175" s="15" t="s">
        <v>181</v>
      </c>
      <c r="Q175" s="19" t="str">
        <f>Table22[[#This Row],[รายชื่อผู้เสนอราคา  ]]</f>
        <v>บริษัท สหชัยแอร์ เซอร์วิส จำกัด</v>
      </c>
      <c r="R175" s="20">
        <f>Table22[[#This Row],[ราคาที่เสนอ (บาท)]]</f>
        <v>11556</v>
      </c>
      <c r="S175" s="21" t="s">
        <v>864</v>
      </c>
      <c r="T175" s="16" t="s">
        <v>489</v>
      </c>
      <c r="U175" s="22" t="s">
        <v>383</v>
      </c>
      <c r="V175" s="22" t="s">
        <v>460</v>
      </c>
      <c r="Y175" s="1"/>
      <c r="Z175" s="1"/>
    </row>
    <row r="176" spans="1:26">
      <c r="A176" s="14">
        <v>174</v>
      </c>
      <c r="B176" s="15">
        <v>2568</v>
      </c>
      <c r="C176" s="15" t="s">
        <v>19</v>
      </c>
      <c r="D176" s="15" t="s">
        <v>20</v>
      </c>
      <c r="E176" s="15" t="s">
        <v>21</v>
      </c>
      <c r="F176" s="15" t="s">
        <v>22</v>
      </c>
      <c r="G176" s="15" t="s">
        <v>23</v>
      </c>
      <c r="H176" s="16" t="str">
        <f>'[1]รายการจัดซื้อจัดจ้าง 2568'!B185</f>
        <v>จ้างบริการแก้ไขท่อน้ำทิ้ง ชั้น 5 และ ชั้น 6</v>
      </c>
      <c r="I176" s="17">
        <f>'[1]รายการจัดซื้อจัดจ้าง 2568'!E185</f>
        <v>10700</v>
      </c>
      <c r="J176" s="15" t="s">
        <v>24</v>
      </c>
      <c r="K176" s="18">
        <v>10700</v>
      </c>
      <c r="L176" s="15" t="s">
        <v>26</v>
      </c>
      <c r="M176" s="15" t="s">
        <v>25</v>
      </c>
      <c r="N176" s="26" t="s">
        <v>69</v>
      </c>
      <c r="O176" s="17">
        <v>10700</v>
      </c>
      <c r="P176" s="15" t="s">
        <v>145</v>
      </c>
      <c r="Q176" s="19" t="str">
        <f>Table22[[#This Row],[รายชื่อผู้เสนอราคา  ]]</f>
        <v>บริษัท เอสจี อินเทนชั่น จำกัด</v>
      </c>
      <c r="R176" s="20">
        <f>Table22[[#This Row],[ราคาที่เสนอ (บาท)]]</f>
        <v>10700</v>
      </c>
      <c r="S176" s="21" t="s">
        <v>864</v>
      </c>
      <c r="T176" s="16" t="s">
        <v>490</v>
      </c>
      <c r="U176" s="22" t="s">
        <v>383</v>
      </c>
      <c r="V176" s="22" t="s">
        <v>460</v>
      </c>
      <c r="Y176" s="1"/>
      <c r="Z176" s="1"/>
    </row>
    <row r="177" spans="1:26">
      <c r="A177" s="14">
        <v>175</v>
      </c>
      <c r="B177" s="15">
        <v>2568</v>
      </c>
      <c r="C177" s="15" t="s">
        <v>19</v>
      </c>
      <c r="D177" s="15" t="s">
        <v>20</v>
      </c>
      <c r="E177" s="15" t="s">
        <v>21</v>
      </c>
      <c r="F177" s="15" t="s">
        <v>22</v>
      </c>
      <c r="G177" s="15" t="s">
        <v>23</v>
      </c>
      <c r="H177" s="16" t="str">
        <f>'[1]รายการจัดซื้อจัดจ้าง 2568'!B186</f>
        <v>จ้างบริการวิชาการพัฒนาผู้บริหาร งานวันที่ 24-25 พฤศจิกายน 2567</v>
      </c>
      <c r="I177" s="17">
        <f>'[1]รายการจัดซื้อจัดจ้าง 2568'!E186</f>
        <v>360000</v>
      </c>
      <c r="J177" s="15" t="s">
        <v>24</v>
      </c>
      <c r="K177" s="18">
        <v>360000</v>
      </c>
      <c r="L177" s="15" t="s">
        <v>26</v>
      </c>
      <c r="M177" s="15" t="s">
        <v>25</v>
      </c>
      <c r="N177" s="26" t="s">
        <v>126</v>
      </c>
      <c r="O177" s="17">
        <v>360000</v>
      </c>
      <c r="P177" s="15" t="s">
        <v>134</v>
      </c>
      <c r="Q177" s="19" t="str">
        <f>Table22[[#This Row],[รายชื่อผู้เสนอราคา  ]]</f>
        <v>ศูนย์บริการวิชาการโรงเรียนศรีสุวิช</v>
      </c>
      <c r="R177" s="20">
        <f>Table22[[#This Row],[ราคาที่เสนอ (บาท)]]</f>
        <v>360000</v>
      </c>
      <c r="S177" s="21" t="s">
        <v>864</v>
      </c>
      <c r="T177" s="16" t="s">
        <v>491</v>
      </c>
      <c r="U177" s="22" t="s">
        <v>465</v>
      </c>
      <c r="V177" s="22" t="s">
        <v>460</v>
      </c>
      <c r="Y177" s="1"/>
      <c r="Z177" s="1"/>
    </row>
    <row r="178" spans="1:26">
      <c r="A178" s="14">
        <v>176</v>
      </c>
      <c r="B178" s="15">
        <v>2568</v>
      </c>
      <c r="C178" s="15" t="s">
        <v>19</v>
      </c>
      <c r="D178" s="15" t="s">
        <v>20</v>
      </c>
      <c r="E178" s="15" t="s">
        <v>21</v>
      </c>
      <c r="F178" s="15" t="s">
        <v>22</v>
      </c>
      <c r="G178" s="15" t="s">
        <v>23</v>
      </c>
      <c r="H178" s="16" t="str">
        <f>'[1]รายการจัดซื้อจัดจ้าง 2568'!B187</f>
        <v>ซื้ออาหาร อาหารว่าง และเครื่องดื่ม จัดประชุมในวันที่ 17-23 พฤศจิกายน 2567</v>
      </c>
      <c r="I178" s="17">
        <f>'[1]รายการจัดซื้อจัดจ้าง 2568'!E187</f>
        <v>150000</v>
      </c>
      <c r="J178" s="15" t="s">
        <v>24</v>
      </c>
      <c r="K178" s="18">
        <v>150000</v>
      </c>
      <c r="L178" s="15" t="s">
        <v>26</v>
      </c>
      <c r="M178" s="15" t="s">
        <v>25</v>
      </c>
      <c r="N178" s="26" t="s">
        <v>95</v>
      </c>
      <c r="O178" s="17">
        <v>94628.98</v>
      </c>
      <c r="P178" s="15"/>
      <c r="Q178" s="19" t="str">
        <f>Table22[[#This Row],[รายชื่อผู้เสนอราคา  ]]</f>
        <v>เงินคืนเงินทดรองจ่าย ม.มหิดล วิทยาลัยการจัดการ (เงินทดรองจ่าย)</v>
      </c>
      <c r="R178" s="20">
        <f>Table22[[#This Row],[ราคาที่เสนอ (บาท)]]</f>
        <v>94628.98</v>
      </c>
      <c r="S178" s="21" t="s">
        <v>864</v>
      </c>
      <c r="T178" s="16" t="s">
        <v>492</v>
      </c>
      <c r="U178" s="22" t="s">
        <v>465</v>
      </c>
      <c r="V178" s="22" t="s">
        <v>493</v>
      </c>
      <c r="Y178" s="1"/>
      <c r="Z178" s="1"/>
    </row>
    <row r="179" spans="1:26">
      <c r="A179" s="14">
        <v>177</v>
      </c>
      <c r="B179" s="15">
        <v>2568</v>
      </c>
      <c r="C179" s="15" t="s">
        <v>19</v>
      </c>
      <c r="D179" s="15" t="s">
        <v>20</v>
      </c>
      <c r="E179" s="15" t="s">
        <v>21</v>
      </c>
      <c r="F179" s="15" t="s">
        <v>22</v>
      </c>
      <c r="G179" s="15" t="s">
        <v>23</v>
      </c>
      <c r="H179" s="16" t="str">
        <f>'[1]รายการจัดซื้อจัดจ้าง 2568'!B188</f>
        <v>ซื้ออาหาร และของรางวัล จัดกิจกรรม CMMU Open House 28A งานวันที่ 26 มกราคม 2568</v>
      </c>
      <c r="I179" s="17">
        <f>'[1]รายการจัดซื้อจัดจ้าง 2568'!E188</f>
        <v>12000</v>
      </c>
      <c r="J179" s="15" t="s">
        <v>24</v>
      </c>
      <c r="K179" s="18">
        <v>12000</v>
      </c>
      <c r="L179" s="15" t="s">
        <v>26</v>
      </c>
      <c r="M179" s="15" t="s">
        <v>25</v>
      </c>
      <c r="N179" s="26" t="s">
        <v>40</v>
      </c>
      <c r="O179" s="17">
        <v>10840</v>
      </c>
      <c r="P179" s="15" t="s">
        <v>29</v>
      </c>
      <c r="Q179" s="19" t="str">
        <f>Table22[[#This Row],[รายชื่อผู้เสนอราคา  ]]</f>
        <v>เงินคืนพนักงาน นางสาวเนตรนภา ธีรจารุพงศ์</v>
      </c>
      <c r="R179" s="20">
        <f>Table22[[#This Row],[ราคาที่เสนอ (บาท)]]</f>
        <v>10840</v>
      </c>
      <c r="S179" s="21" t="s">
        <v>864</v>
      </c>
      <c r="T179" s="16" t="s">
        <v>494</v>
      </c>
      <c r="U179" s="22" t="s">
        <v>465</v>
      </c>
      <c r="V179" s="22" t="s">
        <v>470</v>
      </c>
      <c r="Y179" s="1"/>
      <c r="Z179" s="1"/>
    </row>
    <row r="180" spans="1:26">
      <c r="A180" s="14">
        <v>178</v>
      </c>
      <c r="B180" s="15">
        <v>2568</v>
      </c>
      <c r="C180" s="15" t="s">
        <v>19</v>
      </c>
      <c r="D180" s="15" t="s">
        <v>20</v>
      </c>
      <c r="E180" s="15" t="s">
        <v>21</v>
      </c>
      <c r="F180" s="15" t="s">
        <v>22</v>
      </c>
      <c r="G180" s="15" t="s">
        <v>23</v>
      </c>
      <c r="H180" s="16" t="str">
        <f>'[1]รายการจัดซื้อจัดจ้าง 2568'!B189</f>
        <v>จ้างบริการเช่าโรงแรม พร้อมอาหาร งานวันที่ 25-26 มกราคม 2568  ส่วนที่เหลือ T011/67 SIBA11 โรงแรม novotel</v>
      </c>
      <c r="I180" s="17">
        <f>'[1]รายการจัดซื้อจัดจ้าง 2568'!E189</f>
        <v>15693.44</v>
      </c>
      <c r="J180" s="15" t="s">
        <v>24</v>
      </c>
      <c r="K180" s="18">
        <v>15693.44</v>
      </c>
      <c r="L180" s="15" t="s">
        <v>26</v>
      </c>
      <c r="M180" s="15" t="s">
        <v>25</v>
      </c>
      <c r="N180" s="26" t="s">
        <v>116</v>
      </c>
      <c r="O180" s="17">
        <v>15693.44</v>
      </c>
      <c r="P180" s="15">
        <v>900003</v>
      </c>
      <c r="Q180" s="19" t="str">
        <f>Table22[[#This Row],[รายชื่อผู้เสนอราคา  ]]</f>
        <v>บริษัท อาร์ ซี เค โฮเทล แอนด์ เรสซิเด้นซ์ จำกัด สาขา 00001</v>
      </c>
      <c r="R180" s="20">
        <f>Table22[[#This Row],[ราคาที่เสนอ (บาท)]]</f>
        <v>15693.44</v>
      </c>
      <c r="S180" s="21" t="s">
        <v>864</v>
      </c>
      <c r="T180" s="16" t="s">
        <v>495</v>
      </c>
      <c r="U180" s="22" t="s">
        <v>465</v>
      </c>
      <c r="V180" s="22" t="s">
        <v>470</v>
      </c>
      <c r="Y180" s="1"/>
      <c r="Z180" s="1"/>
    </row>
    <row r="181" spans="1:26">
      <c r="A181" s="14">
        <v>179</v>
      </c>
      <c r="B181" s="15">
        <v>2568</v>
      </c>
      <c r="C181" s="15" t="s">
        <v>19</v>
      </c>
      <c r="D181" s="15" t="s">
        <v>20</v>
      </c>
      <c r="E181" s="15" t="s">
        <v>21</v>
      </c>
      <c r="F181" s="15" t="s">
        <v>22</v>
      </c>
      <c r="G181" s="15" t="s">
        <v>23</v>
      </c>
      <c r="H181" s="16" t="str">
        <f>'[1]รายการจัดซื้อจัดจ้าง 2568'!B190</f>
        <v>ซื้อวัสดุอุปกรณ์ว่อมแซม จำนวน 2 รายการ</v>
      </c>
      <c r="I181" s="17">
        <f>'[1]รายการจัดซื้อจัดจ้าง 2568'!E190</f>
        <v>365</v>
      </c>
      <c r="J181" s="15" t="s">
        <v>24</v>
      </c>
      <c r="K181" s="18">
        <v>365</v>
      </c>
      <c r="L181" s="15" t="s">
        <v>26</v>
      </c>
      <c r="M181" s="15" t="s">
        <v>25</v>
      </c>
      <c r="N181" s="26" t="s">
        <v>88</v>
      </c>
      <c r="O181" s="17">
        <v>365</v>
      </c>
      <c r="P181" s="15" t="s">
        <v>180</v>
      </c>
      <c r="Q181" s="19" t="str">
        <f>Table22[[#This Row],[รายชื่อผู้เสนอราคา  ]]</f>
        <v>เงินคืนเงินสดหมุนเวียน นางสาวจิดาภา อ่วมเจริญ</v>
      </c>
      <c r="R181" s="20">
        <f>Table22[[#This Row],[ราคาที่เสนอ (บาท)]]</f>
        <v>365</v>
      </c>
      <c r="S181" s="21" t="s">
        <v>864</v>
      </c>
      <c r="T181" s="16" t="s">
        <v>496</v>
      </c>
      <c r="U181" s="22" t="s">
        <v>437</v>
      </c>
      <c r="V181" s="22" t="s">
        <v>470</v>
      </c>
      <c r="Y181" s="1"/>
      <c r="Z181" s="1"/>
    </row>
    <row r="182" spans="1:26">
      <c r="A182" s="14">
        <v>180</v>
      </c>
      <c r="B182" s="15">
        <v>2568</v>
      </c>
      <c r="C182" s="15" t="s">
        <v>19</v>
      </c>
      <c r="D182" s="15" t="s">
        <v>20</v>
      </c>
      <c r="E182" s="15" t="s">
        <v>21</v>
      </c>
      <c r="F182" s="15" t="s">
        <v>22</v>
      </c>
      <c r="G182" s="15" t="s">
        <v>23</v>
      </c>
      <c r="H182" s="16" t="str">
        <f>'[1]รายการจัดซื้อจัดจ้าง 2568'!B191</f>
        <v>ซื้ออุปกรณ์วัดค่าฝุ่น P.M. 2.5 จำนวน 1 เครื่อง</v>
      </c>
      <c r="I182" s="17">
        <f>'[1]รายการจัดซื้อจัดจ้าง 2568'!E191</f>
        <v>660</v>
      </c>
      <c r="J182" s="15" t="s">
        <v>24</v>
      </c>
      <c r="K182" s="18">
        <v>660</v>
      </c>
      <c r="L182" s="15" t="s">
        <v>26</v>
      </c>
      <c r="M182" s="15" t="s">
        <v>25</v>
      </c>
      <c r="N182" s="26" t="s">
        <v>44</v>
      </c>
      <c r="O182" s="17">
        <v>660</v>
      </c>
      <c r="P182" s="15">
        <v>900003</v>
      </c>
      <c r="Q182" s="19" t="str">
        <f>Table22[[#This Row],[รายชื่อผู้เสนอราคา  ]]</f>
        <v>เงินคืนพนักงาน นางสาวอุษณีย์ พันธ์จันทรอุไร</v>
      </c>
      <c r="R182" s="20">
        <f>Table22[[#This Row],[ราคาที่เสนอ (บาท)]]</f>
        <v>660</v>
      </c>
      <c r="S182" s="21" t="s">
        <v>864</v>
      </c>
      <c r="T182" s="16" t="s">
        <v>497</v>
      </c>
      <c r="U182" s="22">
        <v>0</v>
      </c>
      <c r="V182" s="22" t="s">
        <v>470</v>
      </c>
      <c r="Y182" s="1"/>
      <c r="Z182" s="1"/>
    </row>
    <row r="183" spans="1:26">
      <c r="A183" s="14">
        <v>181</v>
      </c>
      <c r="B183" s="15">
        <v>2568</v>
      </c>
      <c r="C183" s="15" t="s">
        <v>19</v>
      </c>
      <c r="D183" s="15" t="s">
        <v>20</v>
      </c>
      <c r="E183" s="15" t="s">
        <v>21</v>
      </c>
      <c r="F183" s="15" t="s">
        <v>22</v>
      </c>
      <c r="G183" s="15" t="s">
        <v>23</v>
      </c>
      <c r="H183" s="16" t="str">
        <f>'[1]รายการจัดซื้อจัดจ้าง 2568'!B192</f>
        <v>ซื้อยาสามัญ สำหรับบริการพนักงานและนักศึกษา</v>
      </c>
      <c r="I183" s="17">
        <f>'[1]รายการจัดซื้อจัดจ้าง 2568'!E192</f>
        <v>1109.98</v>
      </c>
      <c r="J183" s="15" t="s">
        <v>24</v>
      </c>
      <c r="K183" s="18">
        <v>1109.98</v>
      </c>
      <c r="L183" s="15" t="s">
        <v>26</v>
      </c>
      <c r="M183" s="15" t="s">
        <v>25</v>
      </c>
      <c r="N183" s="26" t="s">
        <v>35</v>
      </c>
      <c r="O183" s="17">
        <v>1109.98</v>
      </c>
      <c r="P183" s="15">
        <v>900003</v>
      </c>
      <c r="Q183" s="19" t="str">
        <f>Table22[[#This Row],[รายชื่อผู้เสนอราคา  ]]</f>
        <v>เงินคืนเงินสดย่อย นางสาวนิภาพร ชูสาคร</v>
      </c>
      <c r="R183" s="20">
        <f>Table22[[#This Row],[ราคาที่เสนอ (บาท)]]</f>
        <v>1109.98</v>
      </c>
      <c r="S183" s="21" t="s">
        <v>864</v>
      </c>
      <c r="T183" s="16" t="s">
        <v>498</v>
      </c>
      <c r="U183" s="22">
        <v>244076</v>
      </c>
      <c r="V183" s="22" t="s">
        <v>470</v>
      </c>
      <c r="Y183" s="1"/>
      <c r="Z183" s="1"/>
    </row>
    <row r="184" spans="1:26">
      <c r="A184" s="14">
        <v>182</v>
      </c>
      <c r="B184" s="15">
        <v>2568</v>
      </c>
      <c r="C184" s="15" t="s">
        <v>19</v>
      </c>
      <c r="D184" s="15" t="s">
        <v>20</v>
      </c>
      <c r="E184" s="15" t="s">
        <v>21</v>
      </c>
      <c r="F184" s="15" t="s">
        <v>22</v>
      </c>
      <c r="G184" s="15" t="s">
        <v>23</v>
      </c>
      <c r="H184" s="16" t="str">
        <f>'[1]รายการจัดซื้อจัดจ้าง 2568'!B194</f>
        <v>ซื้ออาหารว่าง จัดกิจกรรม จำนวน 50 ชุด 2 วัน งานวันที่ 26/02/68 และ 05/03/68</v>
      </c>
      <c r="I184" s="17">
        <f>'[1]รายการจัดซื้อจัดจ้าง 2568'!E194</f>
        <v>2920</v>
      </c>
      <c r="J184" s="15" t="s">
        <v>24</v>
      </c>
      <c r="K184" s="18">
        <v>2920</v>
      </c>
      <c r="L184" s="15" t="s">
        <v>26</v>
      </c>
      <c r="M184" s="15" t="s">
        <v>25</v>
      </c>
      <c r="N184" s="26" t="s">
        <v>106</v>
      </c>
      <c r="O184" s="17">
        <v>2920</v>
      </c>
      <c r="P184" s="15" t="s">
        <v>29</v>
      </c>
      <c r="Q184" s="19" t="str">
        <f>Table22[[#This Row],[รายชื่อผู้เสนอราคา  ]]</f>
        <v>บริษัท มิส มาม่อน จำกัด (สำนักงานใหญ่)</v>
      </c>
      <c r="R184" s="20">
        <f>Table22[[#This Row],[ราคาที่เสนอ (บาท)]]</f>
        <v>2920</v>
      </c>
      <c r="S184" s="21" t="s">
        <v>864</v>
      </c>
      <c r="T184" s="16" t="s">
        <v>499</v>
      </c>
      <c r="U184" s="22">
        <v>244106</v>
      </c>
      <c r="V184" s="22" t="s">
        <v>493</v>
      </c>
      <c r="Y184" s="1"/>
      <c r="Z184" s="1"/>
    </row>
    <row r="185" spans="1:26">
      <c r="A185" s="14">
        <v>183</v>
      </c>
      <c r="B185" s="15">
        <v>2568</v>
      </c>
      <c r="C185" s="15" t="s">
        <v>19</v>
      </c>
      <c r="D185" s="15" t="s">
        <v>20</v>
      </c>
      <c r="E185" s="15" t="s">
        <v>21</v>
      </c>
      <c r="F185" s="15" t="s">
        <v>22</v>
      </c>
      <c r="G185" s="15" t="s">
        <v>23</v>
      </c>
      <c r="H185" s="16" t="str">
        <f>'[1]รายการจัดซื้อจัดจ้าง 2568'!B195</f>
        <v xml:space="preserve">จ้างบริการส่ง SMS ผ่านระบบมือถือ 7292 SMS จำนวน 12 เดือน  </v>
      </c>
      <c r="I185" s="17">
        <f>'[1]รายการจัดซื้อจัดจ้าง 2568'!E195</f>
        <v>3745</v>
      </c>
      <c r="J185" s="15" t="s">
        <v>24</v>
      </c>
      <c r="K185" s="18">
        <v>3745</v>
      </c>
      <c r="L185" s="15" t="s">
        <v>26</v>
      </c>
      <c r="M185" s="15" t="s">
        <v>25</v>
      </c>
      <c r="N185" s="26" t="s">
        <v>127</v>
      </c>
      <c r="O185" s="17">
        <v>3745</v>
      </c>
      <c r="P185" s="15" t="s">
        <v>179</v>
      </c>
      <c r="Q185" s="19" t="str">
        <f>Table22[[#This Row],[รายชื่อผู้เสนอราคา  ]]</f>
        <v xml:space="preserve">บริษัท วันม๊อบบี้ จำกัด </v>
      </c>
      <c r="R185" s="20">
        <f>Table22[[#This Row],[ราคาที่เสนอ (บาท)]]</f>
        <v>3745</v>
      </c>
      <c r="S185" s="21" t="s">
        <v>864</v>
      </c>
      <c r="T185" s="16" t="s">
        <v>500</v>
      </c>
      <c r="U185" s="22">
        <v>244167</v>
      </c>
      <c r="V185" s="22" t="s">
        <v>493</v>
      </c>
      <c r="Y185" s="1"/>
      <c r="Z185" s="1"/>
    </row>
    <row r="186" spans="1:26">
      <c r="A186" s="14">
        <v>184</v>
      </c>
      <c r="B186" s="15">
        <v>2568</v>
      </c>
      <c r="C186" s="15" t="s">
        <v>19</v>
      </c>
      <c r="D186" s="15" t="s">
        <v>20</v>
      </c>
      <c r="E186" s="15" t="s">
        <v>21</v>
      </c>
      <c r="F186" s="15" t="s">
        <v>22</v>
      </c>
      <c r="G186" s="15" t="s">
        <v>23</v>
      </c>
      <c r="H186" s="16" t="str">
        <f>'[1]รายการจัดซื้อจัดจ้าง 2568'!B196</f>
        <v>จ้างโฆษณาประชาสัมพันธ์เพื่อเผยแพร่ผ่านสื่อ รุ่น 28A</v>
      </c>
      <c r="I186" s="17">
        <f>'[1]รายการจัดซื้อจัดจ้าง 2568'!E196</f>
        <v>356666.66</v>
      </c>
      <c r="J186" s="15" t="s">
        <v>24</v>
      </c>
      <c r="K186" s="18">
        <v>356666.66</v>
      </c>
      <c r="L186" s="15" t="s">
        <v>26</v>
      </c>
      <c r="M186" s="15" t="s">
        <v>25</v>
      </c>
      <c r="N186" s="26" t="s">
        <v>128</v>
      </c>
      <c r="O186" s="17">
        <v>356666.66</v>
      </c>
      <c r="P186" s="15" t="s">
        <v>178</v>
      </c>
      <c r="Q186" s="19" t="str">
        <f>Table22[[#This Row],[รายชื่อผู้เสนอราคา  ]]</f>
        <v>บริษัท เจซีแอนด์โค คอมมิวนิเคชั่นส์ จำกัด</v>
      </c>
      <c r="R186" s="20">
        <f>Table22[[#This Row],[ราคาที่เสนอ (บาท)]]</f>
        <v>356666.66</v>
      </c>
      <c r="S186" s="21" t="s">
        <v>864</v>
      </c>
      <c r="T186" s="16" t="s">
        <v>501</v>
      </c>
      <c r="U186" s="22">
        <v>244167</v>
      </c>
      <c r="V186" s="22" t="s">
        <v>470</v>
      </c>
      <c r="Y186" s="1"/>
      <c r="Z186" s="1"/>
    </row>
    <row r="187" spans="1:26">
      <c r="A187" s="14">
        <v>185</v>
      </c>
      <c r="B187" s="15">
        <v>2568</v>
      </c>
      <c r="C187" s="15" t="s">
        <v>19</v>
      </c>
      <c r="D187" s="15" t="s">
        <v>20</v>
      </c>
      <c r="E187" s="15" t="s">
        <v>21</v>
      </c>
      <c r="F187" s="15" t="s">
        <v>22</v>
      </c>
      <c r="G187" s="15" t="s">
        <v>23</v>
      </c>
      <c r="H187" s="16" t="str">
        <f>'[1]รายการจัดซื้อจัดจ้าง 2568'!B197</f>
        <v>จ้างบริการซ่อมห้องน้ำชาย ชั้น 4</v>
      </c>
      <c r="I187" s="17">
        <f>'[1]รายการจัดซื้อจัดจ้าง 2568'!E197</f>
        <v>18620</v>
      </c>
      <c r="J187" s="15" t="s">
        <v>24</v>
      </c>
      <c r="K187" s="18">
        <v>18620</v>
      </c>
      <c r="L187" s="15" t="s">
        <v>26</v>
      </c>
      <c r="M187" s="15" t="s">
        <v>25</v>
      </c>
      <c r="N187" s="26" t="s">
        <v>54</v>
      </c>
      <c r="O187" s="17">
        <v>17120</v>
      </c>
      <c r="P187" s="15" t="s">
        <v>177</v>
      </c>
      <c r="Q187" s="19" t="str">
        <f>Table22[[#This Row],[รายชื่อผู้เสนอราคา  ]]</f>
        <v xml:space="preserve">ห้างหุ้นส่วนจำกัด รุ่งบุรี เฟอร์นิเจอร์ </v>
      </c>
      <c r="R187" s="20">
        <f>Table22[[#This Row],[ราคาที่เสนอ (บาท)]]</f>
        <v>17120</v>
      </c>
      <c r="S187" s="21" t="s">
        <v>864</v>
      </c>
      <c r="T187" s="16" t="s">
        <v>502</v>
      </c>
      <c r="U187" s="22">
        <v>244167</v>
      </c>
      <c r="V187" s="22" t="s">
        <v>503</v>
      </c>
      <c r="Y187" s="1"/>
      <c r="Z187" s="1"/>
    </row>
    <row r="188" spans="1:26">
      <c r="A188" s="14">
        <v>186</v>
      </c>
      <c r="B188" s="15">
        <v>2568</v>
      </c>
      <c r="C188" s="15" t="s">
        <v>19</v>
      </c>
      <c r="D188" s="15" t="s">
        <v>20</v>
      </c>
      <c r="E188" s="15" t="s">
        <v>21</v>
      </c>
      <c r="F188" s="15" t="s">
        <v>22</v>
      </c>
      <c r="G188" s="15" t="s">
        <v>23</v>
      </c>
      <c r="H188" s="16" t="str">
        <f>'[1]รายการจัดซื้อจัดจ้าง 2568'!B198</f>
        <v>ซื้ออาหาร อาหาร และเครื่องดื่ม จัดฝึกอบรม SIBA 11 ในวันที่ 25-26 มกราคม 2568</v>
      </c>
      <c r="I188" s="17">
        <f>'[1]รายการจัดซื้อจัดจ้าง 2568'!E198</f>
        <v>30000</v>
      </c>
      <c r="J188" s="15" t="s">
        <v>24</v>
      </c>
      <c r="K188" s="18">
        <v>30000</v>
      </c>
      <c r="L188" s="15" t="s">
        <v>26</v>
      </c>
      <c r="M188" s="15" t="s">
        <v>25</v>
      </c>
      <c r="N188" s="26" t="s">
        <v>95</v>
      </c>
      <c r="O188" s="17">
        <v>25727.26</v>
      </c>
      <c r="P188" s="15" t="s">
        <v>143</v>
      </c>
      <c r="Q188" s="19" t="str">
        <f>Table22[[#This Row],[รายชื่อผู้เสนอราคา  ]]</f>
        <v>เงินคืนเงินทดรองจ่าย ม.มหิดล วิทยาลัยการจัดการ (เงินทดรองจ่าย)</v>
      </c>
      <c r="R188" s="20">
        <f>Table22[[#This Row],[ราคาที่เสนอ (บาท)]]</f>
        <v>25727.26</v>
      </c>
      <c r="S188" s="21" t="s">
        <v>864</v>
      </c>
      <c r="T188" s="16" t="s">
        <v>504</v>
      </c>
      <c r="U188" s="22">
        <v>244259</v>
      </c>
      <c r="V188" s="22" t="s">
        <v>503</v>
      </c>
      <c r="Y188" s="1"/>
      <c r="Z188" s="1"/>
    </row>
    <row r="189" spans="1:26">
      <c r="A189" s="14">
        <v>187</v>
      </c>
      <c r="B189" s="15">
        <v>2568</v>
      </c>
      <c r="C189" s="15" t="s">
        <v>19</v>
      </c>
      <c r="D189" s="15" t="s">
        <v>20</v>
      </c>
      <c r="E189" s="15" t="s">
        <v>21</v>
      </c>
      <c r="F189" s="15" t="s">
        <v>22</v>
      </c>
      <c r="G189" s="15" t="s">
        <v>23</v>
      </c>
      <c r="H189" s="16" t="str">
        <f>'[1]รายการจัดซื้อจัดจ้าง 2568'!B199</f>
        <v>ซื้อวัสดุอุปกรณ์กีฬา จำนวน 3 ชุด งานวันที่ 19 มีนาคม 2568</v>
      </c>
      <c r="I189" s="17">
        <f>'[1]รายการจัดซื้อจัดจ้าง 2568'!E199</f>
        <v>3000</v>
      </c>
      <c r="J189" s="15" t="s">
        <v>24</v>
      </c>
      <c r="K189" s="18">
        <v>3000</v>
      </c>
      <c r="L189" s="15" t="s">
        <v>26</v>
      </c>
      <c r="M189" s="15" t="s">
        <v>25</v>
      </c>
      <c r="N189" s="26" t="s">
        <v>52</v>
      </c>
      <c r="O189" s="17">
        <v>2928.88</v>
      </c>
      <c r="P189" s="15" t="s">
        <v>29</v>
      </c>
      <c r="Q189" s="19" t="str">
        <f>Table22[[#This Row],[รายชื่อผู้เสนอราคา  ]]</f>
        <v>เงินคืนพนักงาน นางสาวกุลธิดา โชติพฤฒิพงศ์</v>
      </c>
      <c r="R189" s="20">
        <f>Table22[[#This Row],[ราคาที่เสนอ (บาท)]]</f>
        <v>2928.88</v>
      </c>
      <c r="S189" s="21" t="s">
        <v>864</v>
      </c>
      <c r="T189" s="16" t="s">
        <v>505</v>
      </c>
      <c r="U189" s="22">
        <v>244290</v>
      </c>
      <c r="V189" s="22" t="s">
        <v>493</v>
      </c>
      <c r="Y189" s="1"/>
      <c r="Z189" s="1"/>
    </row>
    <row r="190" spans="1:26">
      <c r="A190" s="14">
        <v>188</v>
      </c>
      <c r="B190" s="15">
        <v>2568</v>
      </c>
      <c r="C190" s="15" t="s">
        <v>19</v>
      </c>
      <c r="D190" s="15" t="s">
        <v>20</v>
      </c>
      <c r="E190" s="15" t="s">
        <v>21</v>
      </c>
      <c r="F190" s="15" t="s">
        <v>22</v>
      </c>
      <c r="G190" s="15" t="s">
        <v>23</v>
      </c>
      <c r="H190" s="16" t="str">
        <f>'[1]รายการจัดซื้อจัดจ้าง 2568'!B200</f>
        <v>ซื้ออาหาร และเครื่องดื่ม พร้อมของรางวัล จัดกิจกรรม CMMU Town Hall ครั้งที่ 1/2568 วันที่ 7 กุมภาพันธ์ 2568</v>
      </c>
      <c r="I190" s="17">
        <f>'[1]รายการจัดซื้อจัดจ้าง 2568'!E200</f>
        <v>12000</v>
      </c>
      <c r="J190" s="15" t="s">
        <v>24</v>
      </c>
      <c r="K190" s="18">
        <v>12000</v>
      </c>
      <c r="L190" s="15" t="s">
        <v>26</v>
      </c>
      <c r="M190" s="15" t="s">
        <v>25</v>
      </c>
      <c r="N190" s="26" t="s">
        <v>52</v>
      </c>
      <c r="O190" s="17">
        <v>11927.25</v>
      </c>
      <c r="P190" s="15">
        <v>900003</v>
      </c>
      <c r="Q190" s="19" t="str">
        <f>Table22[[#This Row],[รายชื่อผู้เสนอราคา  ]]</f>
        <v>เงินคืนพนักงาน นางสาวกุลธิดา โชติพฤฒิพงศ์</v>
      </c>
      <c r="R190" s="20">
        <f>Table22[[#This Row],[ราคาที่เสนอ (บาท)]]</f>
        <v>11927.25</v>
      </c>
      <c r="S190" s="21" t="s">
        <v>864</v>
      </c>
      <c r="T190" s="16" t="s">
        <v>506</v>
      </c>
      <c r="U190" s="22" t="s">
        <v>507</v>
      </c>
      <c r="V190" s="22">
        <v>244260</v>
      </c>
      <c r="Y190" s="1"/>
      <c r="Z190" s="1"/>
    </row>
    <row r="191" spans="1:26">
      <c r="A191" s="14">
        <v>189</v>
      </c>
      <c r="B191" s="15">
        <v>2568</v>
      </c>
      <c r="C191" s="15" t="s">
        <v>19</v>
      </c>
      <c r="D191" s="15" t="s">
        <v>20</v>
      </c>
      <c r="E191" s="15" t="s">
        <v>21</v>
      </c>
      <c r="F191" s="15" t="s">
        <v>22</v>
      </c>
      <c r="G191" s="15" t="s">
        <v>23</v>
      </c>
      <c r="H191" s="16" t="str">
        <f>'[1]รายการจัดซื้อจัดจ้าง 2568'!B201</f>
        <v>ซื้ออาหาร และเครื่องดื่ม งานวันที่ 16 มกราคม 2568</v>
      </c>
      <c r="I191" s="17">
        <f>'[1]รายการจัดซื้อจัดจ้าง 2568'!E201</f>
        <v>8610</v>
      </c>
      <c r="J191" s="15" t="s">
        <v>24</v>
      </c>
      <c r="K191" s="18">
        <v>8610</v>
      </c>
      <c r="L191" s="15" t="s">
        <v>26</v>
      </c>
      <c r="M191" s="15" t="s">
        <v>25</v>
      </c>
      <c r="N191" s="26" t="s">
        <v>129</v>
      </c>
      <c r="O191" s="17">
        <v>2875</v>
      </c>
      <c r="P191" s="15">
        <v>900003</v>
      </c>
      <c r="Q191" s="19" t="str">
        <f>Table22[[#This Row],[รายชื่อผู้เสนอราคา  ]]</f>
        <v>เงินคืนพนักงาน นางสาวเมอน่า ไดแอน พาร์สันต์</v>
      </c>
      <c r="R191" s="20">
        <f>Table22[[#This Row],[ราคาที่เสนอ (บาท)]]</f>
        <v>2875</v>
      </c>
      <c r="S191" s="21" t="s">
        <v>864</v>
      </c>
      <c r="T191" s="16" t="s">
        <v>508</v>
      </c>
      <c r="U191" s="22" t="s">
        <v>507</v>
      </c>
      <c r="V191" s="22" t="s">
        <v>503</v>
      </c>
      <c r="Y191" s="1"/>
      <c r="Z191" s="1"/>
    </row>
    <row r="192" spans="1:26">
      <c r="A192" s="14">
        <v>190</v>
      </c>
      <c r="B192" s="15">
        <v>2568</v>
      </c>
      <c r="C192" s="15" t="s">
        <v>19</v>
      </c>
      <c r="D192" s="15" t="s">
        <v>20</v>
      </c>
      <c r="E192" s="15" t="s">
        <v>21</v>
      </c>
      <c r="F192" s="15" t="s">
        <v>22</v>
      </c>
      <c r="G192" s="15" t="s">
        <v>23</v>
      </c>
      <c r="H192" s="16" t="str">
        <f>'[1]รายการจัดซื้อจัดจ้าง 2568'!B202</f>
        <v>จ้างบริการเช่าเครื่องฟอกอากาศ ยี่ห้อ HONEY WELL รุ่น F90A ขนาด 1250 CFM จำนวน 20 เครื่อง</v>
      </c>
      <c r="I192" s="17">
        <f>'[1]รายการจัดซื้อจัดจ้าง 2568'!E202</f>
        <v>60000</v>
      </c>
      <c r="J192" s="15" t="s">
        <v>24</v>
      </c>
      <c r="K192" s="18">
        <v>60000</v>
      </c>
      <c r="L192" s="15" t="s">
        <v>26</v>
      </c>
      <c r="M192" s="15" t="s">
        <v>25</v>
      </c>
      <c r="N192" s="26" t="s">
        <v>130</v>
      </c>
      <c r="O192" s="17">
        <v>60000</v>
      </c>
      <c r="P192" s="15">
        <v>900003</v>
      </c>
      <c r="Q192" s="19" t="str">
        <f>Table22[[#This Row],[รายชื่อผู้เสนอราคา  ]]</f>
        <v>บริษัท โนเวล เทคโนโลยี จำกัด</v>
      </c>
      <c r="R192" s="20">
        <f>Table22[[#This Row],[ราคาที่เสนอ (บาท)]]</f>
        <v>60000</v>
      </c>
      <c r="S192" s="21" t="s">
        <v>864</v>
      </c>
      <c r="T192" s="16" t="s">
        <v>509</v>
      </c>
      <c r="U192" s="22" t="s">
        <v>507</v>
      </c>
      <c r="V192" s="22" t="s">
        <v>510</v>
      </c>
      <c r="Y192" s="1"/>
      <c r="Z192" s="1"/>
    </row>
    <row r="193" spans="1:26">
      <c r="A193" s="14">
        <v>191</v>
      </c>
      <c r="B193" s="15">
        <v>2568</v>
      </c>
      <c r="C193" s="15" t="s">
        <v>19</v>
      </c>
      <c r="D193" s="15" t="s">
        <v>20</v>
      </c>
      <c r="E193" s="15" t="s">
        <v>21</v>
      </c>
      <c r="F193" s="15" t="s">
        <v>22</v>
      </c>
      <c r="G193" s="15" t="s">
        <v>23</v>
      </c>
      <c r="H193" s="16" t="str">
        <f>'[1]รายการจัดซื้อจัดจ้าง 2568'!B203</f>
        <v>ซื้อกระเช้า จำนวน 1 กระเช้า งานวันที่ 26 กุมภาพันธ์ 2568 และ 5 มีนาคม 2568</v>
      </c>
      <c r="I193" s="17">
        <f>'[1]รายการจัดซื้อจัดจ้าง 2568'!E203</f>
        <v>2500</v>
      </c>
      <c r="J193" s="15" t="s">
        <v>24</v>
      </c>
      <c r="K193" s="18">
        <v>2500</v>
      </c>
      <c r="L193" s="15" t="s">
        <v>26</v>
      </c>
      <c r="M193" s="15" t="s">
        <v>25</v>
      </c>
      <c r="N193" s="26" t="s">
        <v>82</v>
      </c>
      <c r="O193" s="17">
        <v>2086.5</v>
      </c>
      <c r="P193" s="15" t="s">
        <v>176</v>
      </c>
      <c r="Q193" s="19" t="str">
        <f>Table22[[#This Row],[รายชื่อผู้เสนอราคา  ]]</f>
        <v>ร้านเอ็มแอนด์พี ซัพพลาย</v>
      </c>
      <c r="R193" s="20">
        <f>Table22[[#This Row],[ราคาที่เสนอ (บาท)]]</f>
        <v>2086.5</v>
      </c>
      <c r="S193" s="21" t="s">
        <v>864</v>
      </c>
      <c r="T193" s="16" t="s">
        <v>511</v>
      </c>
      <c r="U193" s="22" t="s">
        <v>507</v>
      </c>
      <c r="V193" s="22" t="s">
        <v>512</v>
      </c>
      <c r="Y193" s="1"/>
      <c r="Z193" s="1"/>
    </row>
    <row r="194" spans="1:26">
      <c r="A194" s="14">
        <v>192</v>
      </c>
      <c r="B194" s="15">
        <v>2568</v>
      </c>
      <c r="C194" s="15" t="s">
        <v>19</v>
      </c>
      <c r="D194" s="15" t="s">
        <v>20</v>
      </c>
      <c r="E194" s="15" t="s">
        <v>21</v>
      </c>
      <c r="F194" s="15" t="s">
        <v>22</v>
      </c>
      <c r="G194" s="15" t="s">
        <v>23</v>
      </c>
      <c r="H194" s="16" t="str">
        <f>'[1]รายการจัดซื้อจัดจ้าง 2568'!B204</f>
        <v>ซื้ออาหาร จัดกิจกรรม วันมาฆบูชา วันที่ 11 กุมภาพันธ์ 2568</v>
      </c>
      <c r="I194" s="17">
        <f>'[1]รายการจัดซื้อจัดจ้าง 2568'!E204</f>
        <v>2000</v>
      </c>
      <c r="J194" s="15" t="s">
        <v>24</v>
      </c>
      <c r="K194" s="18">
        <v>2000</v>
      </c>
      <c r="L194" s="15" t="s">
        <v>26</v>
      </c>
      <c r="M194" s="15" t="s">
        <v>25</v>
      </c>
      <c r="N194" s="26" t="s">
        <v>52</v>
      </c>
      <c r="O194" s="17">
        <v>1900</v>
      </c>
      <c r="P194" s="15"/>
      <c r="Q194" s="19" t="str">
        <f>Table22[[#This Row],[รายชื่อผู้เสนอราคา  ]]</f>
        <v>เงินคืนพนักงาน นางสาวกุลธิดา โชติพฤฒิพงศ์</v>
      </c>
      <c r="R194" s="20">
        <f>Table22[[#This Row],[ราคาที่เสนอ (บาท)]]</f>
        <v>1900</v>
      </c>
      <c r="S194" s="21" t="s">
        <v>864</v>
      </c>
      <c r="T194" s="16" t="s">
        <v>513</v>
      </c>
      <c r="U194" s="22" t="s">
        <v>460</v>
      </c>
      <c r="V194" s="22" t="s">
        <v>460</v>
      </c>
      <c r="Y194" s="1"/>
      <c r="Z194" s="1"/>
    </row>
    <row r="195" spans="1:26">
      <c r="A195" s="14">
        <v>193</v>
      </c>
      <c r="B195" s="15">
        <v>2568</v>
      </c>
      <c r="C195" s="15" t="s">
        <v>19</v>
      </c>
      <c r="D195" s="15" t="s">
        <v>20</v>
      </c>
      <c r="E195" s="15" t="s">
        <v>21</v>
      </c>
      <c r="F195" s="15" t="s">
        <v>22</v>
      </c>
      <c r="G195" s="15" t="s">
        <v>23</v>
      </c>
      <c r="H195" s="16" t="str">
        <f>'[1]รายการจัดซื้อจัดจ้าง 2568'!B205</f>
        <v>ซื้อวัสดุอุปกรณ์ สำนักงาน จำนวน 1 รายการ</v>
      </c>
      <c r="I195" s="17">
        <f>'[1]รายการจัดซื้อจัดจ้าง 2568'!E205</f>
        <v>14000</v>
      </c>
      <c r="J195" s="15" t="s">
        <v>24</v>
      </c>
      <c r="K195" s="18">
        <v>14000</v>
      </c>
      <c r="L195" s="15" t="s">
        <v>26</v>
      </c>
      <c r="M195" s="15" t="s">
        <v>25</v>
      </c>
      <c r="N195" s="26" t="s">
        <v>101</v>
      </c>
      <c r="O195" s="17">
        <v>462</v>
      </c>
      <c r="P195" s="15">
        <v>900003</v>
      </c>
      <c r="Q195" s="19" t="str">
        <f>Table22[[#This Row],[รายชื่อผู้เสนอราคา  ]]</f>
        <v>เงินคืนพนักงาน นายเจริญพงษ์ กานดา</v>
      </c>
      <c r="R195" s="20">
        <f>Table22[[#This Row],[ราคาที่เสนอ (บาท)]]</f>
        <v>462</v>
      </c>
      <c r="S195" s="21" t="s">
        <v>864</v>
      </c>
      <c r="T195" s="23" t="s">
        <v>514</v>
      </c>
      <c r="U195" s="22" t="s">
        <v>460</v>
      </c>
      <c r="V195" s="21" t="s">
        <v>460</v>
      </c>
    </row>
    <row r="196" spans="1:26">
      <c r="A196" s="14">
        <v>194</v>
      </c>
      <c r="B196" s="15">
        <v>2568</v>
      </c>
      <c r="C196" s="15" t="s">
        <v>19</v>
      </c>
      <c r="D196" s="15" t="s">
        <v>20</v>
      </c>
      <c r="E196" s="15" t="s">
        <v>21</v>
      </c>
      <c r="F196" s="15" t="s">
        <v>22</v>
      </c>
      <c r="G196" s="15" t="s">
        <v>23</v>
      </c>
      <c r="H196" s="16" t="str">
        <f>'[1]รายการจัดซื้อจัดจ้าง 2568'!B206</f>
        <v>จ้างทำความสะอาดเครื่องปรับอากาศ ชั้น 2 และ ชั้น 3</v>
      </c>
      <c r="I196" s="17">
        <f>'[1]รายการจัดซื้อจัดจ้าง 2568'!E206</f>
        <v>6420</v>
      </c>
      <c r="J196" s="15" t="s">
        <v>24</v>
      </c>
      <c r="K196" s="18">
        <v>6420</v>
      </c>
      <c r="L196" s="15" t="s">
        <v>26</v>
      </c>
      <c r="M196" s="15" t="s">
        <v>25</v>
      </c>
      <c r="N196" s="26" t="s">
        <v>45</v>
      </c>
      <c r="O196" s="17">
        <v>6420</v>
      </c>
      <c r="P196" s="15">
        <v>900003</v>
      </c>
      <c r="Q196" s="19" t="str">
        <f>Table22[[#This Row],[รายชื่อผู้เสนอราคา  ]]</f>
        <v>บริษัท สหชัยแอร์ เซอร์วิส จำกัด</v>
      </c>
      <c r="R196" s="20">
        <f>Table22[[#This Row],[ราคาที่เสนอ (บาท)]]</f>
        <v>6420</v>
      </c>
      <c r="S196" s="21" t="s">
        <v>864</v>
      </c>
      <c r="T196" s="23" t="s">
        <v>515</v>
      </c>
      <c r="U196" s="22" t="s">
        <v>460</v>
      </c>
      <c r="V196" s="21">
        <v>244260</v>
      </c>
    </row>
    <row r="197" spans="1:26">
      <c r="A197" s="14">
        <v>195</v>
      </c>
      <c r="B197" s="15">
        <v>2568</v>
      </c>
      <c r="C197" s="15" t="s">
        <v>19</v>
      </c>
      <c r="D197" s="15" t="s">
        <v>20</v>
      </c>
      <c r="E197" s="15" t="s">
        <v>21</v>
      </c>
      <c r="F197" s="15" t="s">
        <v>22</v>
      </c>
      <c r="G197" s="15" t="s">
        <v>23</v>
      </c>
      <c r="H197" s="16" t="str">
        <f>'[1]รายการจัดซื้อจัดจ้าง 2568'!B207</f>
        <v xml:space="preserve">จ้างบริการต่ออายุฐานข้อมูล SETSMART-Multi Market  1 ปี 1/1/67 - 31/12/67  </v>
      </c>
      <c r="I197" s="17">
        <f>'[1]รายการจัดซื้อจัดจ้าง 2568'!E207</f>
        <v>128400</v>
      </c>
      <c r="J197" s="15" t="s">
        <v>24</v>
      </c>
      <c r="K197" s="18">
        <v>128400</v>
      </c>
      <c r="L197" s="15" t="s">
        <v>26</v>
      </c>
      <c r="M197" s="15" t="s">
        <v>25</v>
      </c>
      <c r="N197" s="26" t="s">
        <v>203</v>
      </c>
      <c r="O197" s="17">
        <v>128400</v>
      </c>
      <c r="P197" s="15" t="s">
        <v>140</v>
      </c>
      <c r="Q197" s="19" t="str">
        <f>Table22[[#This Row],[รายชื่อผู้เสนอราคา  ]]</f>
        <v>ตลาดหลักทรัพย์แห่งประเทศไทย</v>
      </c>
      <c r="R197" s="20">
        <f>Table22[[#This Row],[ราคาที่เสนอ (บาท)]]</f>
        <v>128400</v>
      </c>
      <c r="S197" s="21" t="s">
        <v>864</v>
      </c>
      <c r="T197" s="23" t="s">
        <v>516</v>
      </c>
      <c r="U197" s="22" t="s">
        <v>460</v>
      </c>
      <c r="V197" s="21" t="s">
        <v>493</v>
      </c>
    </row>
    <row r="198" spans="1:26">
      <c r="A198" s="14">
        <v>196</v>
      </c>
      <c r="B198" s="15">
        <v>2568</v>
      </c>
      <c r="C198" s="15" t="s">
        <v>19</v>
      </c>
      <c r="D198" s="15" t="s">
        <v>20</v>
      </c>
      <c r="E198" s="15" t="s">
        <v>21</v>
      </c>
      <c r="F198" s="15" t="s">
        <v>22</v>
      </c>
      <c r="G198" s="15" t="s">
        <v>23</v>
      </c>
      <c r="H198" s="16" t="str">
        <f>'[1]รายการจัดซื้อจัดจ้าง 2568'!B208</f>
        <v xml:space="preserve">จ้างบริการต่ออายุฐานข้อมูล SETSMART-Multi Market  1 ปี 1/1/67 - 31/12/67 </v>
      </c>
      <c r="I198" s="17">
        <f>'[1]รายการจัดซื้อจัดจ้าง 2568'!E208</f>
        <v>64200</v>
      </c>
      <c r="J198" s="15" t="s">
        <v>24</v>
      </c>
      <c r="K198" s="18">
        <v>64200</v>
      </c>
      <c r="L198" s="15" t="s">
        <v>26</v>
      </c>
      <c r="M198" s="15" t="s">
        <v>25</v>
      </c>
      <c r="N198" s="26" t="s">
        <v>204</v>
      </c>
      <c r="O198" s="17">
        <v>64200</v>
      </c>
      <c r="P198" s="15">
        <v>900003</v>
      </c>
      <c r="Q198" s="19" t="str">
        <f>Table22[[#This Row],[รายชื่อผู้เสนอราคา  ]]</f>
        <v>บริษัท ตลาดสัญญาซื้อขายล่วงหน้า  (ประเทศไทย) จำกัด (มหาชน)</v>
      </c>
      <c r="R198" s="20">
        <f>Table22[[#This Row],[ราคาที่เสนอ (บาท)]]</f>
        <v>64200</v>
      </c>
      <c r="S198" s="21" t="s">
        <v>864</v>
      </c>
      <c r="T198" s="23" t="s">
        <v>517</v>
      </c>
      <c r="U198" s="22" t="s">
        <v>518</v>
      </c>
      <c r="V198" s="21" t="s">
        <v>493</v>
      </c>
    </row>
    <row r="199" spans="1:26">
      <c r="A199" s="14">
        <v>197</v>
      </c>
      <c r="B199" s="15">
        <v>2568</v>
      </c>
      <c r="C199" s="15" t="s">
        <v>19</v>
      </c>
      <c r="D199" s="15" t="s">
        <v>20</v>
      </c>
      <c r="E199" s="15" t="s">
        <v>21</v>
      </c>
      <c r="F199" s="15" t="s">
        <v>22</v>
      </c>
      <c r="G199" s="15" t="s">
        <v>23</v>
      </c>
      <c r="H199" s="16" t="str">
        <f>'[1]รายการจัดซื้อจัดจ้าง 2568'!B209</f>
        <v>ซื้ออาหารว่าง และวัสดุอุปกรณ์ จัดกิจกรรม วันที่ 14 กุมภาพันธ์ 2568</v>
      </c>
      <c r="I199" s="17">
        <f>'[1]รายการจัดซื้อจัดจ้าง 2568'!E209</f>
        <v>2000</v>
      </c>
      <c r="J199" s="15" t="s">
        <v>24</v>
      </c>
      <c r="K199" s="18">
        <v>2000</v>
      </c>
      <c r="L199" s="15" t="s">
        <v>26</v>
      </c>
      <c r="M199" s="15" t="s">
        <v>25</v>
      </c>
      <c r="N199" s="26" t="s">
        <v>52</v>
      </c>
      <c r="O199" s="17">
        <v>1720</v>
      </c>
      <c r="P199" s="15">
        <v>900003</v>
      </c>
      <c r="Q199" s="19" t="str">
        <f>Table22[[#This Row],[รายชื่อผู้เสนอราคา  ]]</f>
        <v>เงินคืนพนักงาน นางสาวกุลธิดา โชติพฤฒิพงศ์</v>
      </c>
      <c r="R199" s="20">
        <f>Table22[[#This Row],[ราคาที่เสนอ (บาท)]]</f>
        <v>1720</v>
      </c>
      <c r="S199" s="21" t="s">
        <v>864</v>
      </c>
      <c r="T199" s="23" t="s">
        <v>519</v>
      </c>
      <c r="U199" s="22" t="s">
        <v>27</v>
      </c>
      <c r="V199" s="21">
        <v>244260</v>
      </c>
    </row>
    <row r="200" spans="1:26">
      <c r="A200" s="14">
        <v>198</v>
      </c>
      <c r="B200" s="15">
        <v>2568</v>
      </c>
      <c r="C200" s="15" t="s">
        <v>19</v>
      </c>
      <c r="D200" s="15" t="s">
        <v>20</v>
      </c>
      <c r="E200" s="15" t="s">
        <v>21</v>
      </c>
      <c r="F200" s="15" t="s">
        <v>22</v>
      </c>
      <c r="G200" s="15" t="s">
        <v>23</v>
      </c>
      <c r="H200" s="16" t="str">
        <f>'[1]รายการจัดซื้อจัดจ้าง 2568'!B210</f>
        <v>ซื้อวัสดุอุปกรณ์ จัดกิจกรรม งานวันที่ 14 กุมภาพันธ์ 2568</v>
      </c>
      <c r="I200" s="17">
        <f>'[1]รายการจัดซื้อจัดจ้าง 2568'!E210</f>
        <v>5022.26</v>
      </c>
      <c r="J200" s="15" t="s">
        <v>24</v>
      </c>
      <c r="K200" s="18">
        <v>5022.26</v>
      </c>
      <c r="L200" s="15" t="s">
        <v>26</v>
      </c>
      <c r="M200" s="15" t="s">
        <v>25</v>
      </c>
      <c r="N200" s="26" t="s">
        <v>40</v>
      </c>
      <c r="O200" s="17">
        <v>5022.26</v>
      </c>
      <c r="P200" s="15">
        <v>900003</v>
      </c>
      <c r="Q200" s="19" t="str">
        <f>Table22[[#This Row],[รายชื่อผู้เสนอราคา  ]]</f>
        <v>เงินคืนพนักงาน นางสาวเนตรนภา ธีรจารุพงศ์</v>
      </c>
      <c r="R200" s="20">
        <f>Table22[[#This Row],[ราคาที่เสนอ (บาท)]]</f>
        <v>5022.26</v>
      </c>
      <c r="S200" s="21" t="s">
        <v>864</v>
      </c>
      <c r="T200" s="23" t="s">
        <v>520</v>
      </c>
      <c r="U200" s="22" t="s">
        <v>27</v>
      </c>
      <c r="V200" s="21" t="s">
        <v>503</v>
      </c>
    </row>
    <row r="201" spans="1:26">
      <c r="A201" s="14">
        <v>199</v>
      </c>
      <c r="B201" s="15">
        <v>2568</v>
      </c>
      <c r="C201" s="15" t="s">
        <v>19</v>
      </c>
      <c r="D201" s="15" t="s">
        <v>20</v>
      </c>
      <c r="E201" s="15" t="s">
        <v>21</v>
      </c>
      <c r="F201" s="15" t="s">
        <v>22</v>
      </c>
      <c r="G201" s="15" t="s">
        <v>23</v>
      </c>
      <c r="H201" s="16" t="str">
        <f>'[1]รายการจัดซื้อจัดจ้าง 2568'!B211</f>
        <v xml:space="preserve">ซื้อกระเช้าดอกไม้สด </v>
      </c>
      <c r="I201" s="17">
        <f>'[1]รายการจัดซื้อจัดจ้าง 2568'!E211</f>
        <v>1350</v>
      </c>
      <c r="J201" s="15" t="s">
        <v>24</v>
      </c>
      <c r="K201" s="18">
        <v>1350</v>
      </c>
      <c r="L201" s="15" t="s">
        <v>26</v>
      </c>
      <c r="M201" s="15" t="s">
        <v>25</v>
      </c>
      <c r="N201" s="26" t="s">
        <v>62</v>
      </c>
      <c r="O201" s="17">
        <v>1350</v>
      </c>
      <c r="P201" s="15">
        <v>900003</v>
      </c>
      <c r="Q201" s="19" t="str">
        <f>Table22[[#This Row],[รายชื่อผู้เสนอราคา  ]]</f>
        <v>เงินคืนพนักงาน นางสาวอนุรัตน์ สุชาดา</v>
      </c>
      <c r="R201" s="20">
        <f>Table22[[#This Row],[ราคาที่เสนอ (บาท)]]</f>
        <v>1350</v>
      </c>
      <c r="S201" s="21" t="s">
        <v>864</v>
      </c>
      <c r="T201" s="23" t="s">
        <v>521</v>
      </c>
      <c r="U201" s="22" t="s">
        <v>488</v>
      </c>
      <c r="V201" s="21" t="s">
        <v>503</v>
      </c>
    </row>
    <row r="202" spans="1:26">
      <c r="A202" s="14">
        <v>200</v>
      </c>
      <c r="B202" s="15">
        <v>2568</v>
      </c>
      <c r="C202" s="15" t="s">
        <v>19</v>
      </c>
      <c r="D202" s="15" t="s">
        <v>20</v>
      </c>
      <c r="E202" s="15" t="s">
        <v>21</v>
      </c>
      <c r="F202" s="15" t="s">
        <v>22</v>
      </c>
      <c r="G202" s="15" t="s">
        <v>23</v>
      </c>
      <c r="H202" s="16" t="str">
        <f>'[1]รายการจัดซื้อจัดจ้าง 2568'!B212</f>
        <v>ซื้ออาหารว่าง เครื่องดื่ม วัสดุอุปกรณ์ และของรางวัล จัดกิจกรรม งานวันที่ 15 กุมภาพันธ๋ 2568</v>
      </c>
      <c r="I202" s="17">
        <f>'[1]รายการจัดซื้อจัดจ้าง 2568'!E212</f>
        <v>21127</v>
      </c>
      <c r="J202" s="15" t="s">
        <v>24</v>
      </c>
      <c r="K202" s="18">
        <v>21127</v>
      </c>
      <c r="L202" s="15" t="s">
        <v>26</v>
      </c>
      <c r="M202" s="15" t="s">
        <v>25</v>
      </c>
      <c r="N202" s="26" t="s">
        <v>63</v>
      </c>
      <c r="O202" s="17">
        <v>21127</v>
      </c>
      <c r="P202" s="15">
        <v>900003</v>
      </c>
      <c r="Q202" s="19" t="str">
        <f>Table22[[#This Row],[รายชื่อผู้เสนอราคา  ]]</f>
        <v>เงินคืนพนักงาน นางสาวพิมพ์วิภา จรัสวิศิษฎ์กุล</v>
      </c>
      <c r="R202" s="20">
        <f>Table22[[#This Row],[ราคาที่เสนอ (บาท)]]</f>
        <v>21127</v>
      </c>
      <c r="S202" s="21" t="s">
        <v>864</v>
      </c>
      <c r="T202" s="23" t="s">
        <v>522</v>
      </c>
      <c r="U202" s="22" t="s">
        <v>523</v>
      </c>
      <c r="V202" s="21" t="s">
        <v>503</v>
      </c>
    </row>
    <row r="203" spans="1:26">
      <c r="A203" s="14">
        <v>201</v>
      </c>
      <c r="B203" s="15">
        <v>2568</v>
      </c>
      <c r="C203" s="15" t="s">
        <v>19</v>
      </c>
      <c r="D203" s="15" t="s">
        <v>20</v>
      </c>
      <c r="E203" s="15" t="s">
        <v>21</v>
      </c>
      <c r="F203" s="15" t="s">
        <v>22</v>
      </c>
      <c r="G203" s="15" t="s">
        <v>23</v>
      </c>
      <c r="H203" s="16" t="str">
        <f>'[1]รายการจัดซื้อจัดจ้าง 2568'!B213</f>
        <v>ซื้ออาหาร จัดประชุม วันี่ 7 มีนาคม 2568</v>
      </c>
      <c r="I203" s="17">
        <f>'[1]รายการจัดซื้อจัดจ้าง 2568'!E213</f>
        <v>4500</v>
      </c>
      <c r="J203" s="15" t="s">
        <v>24</v>
      </c>
      <c r="K203" s="18">
        <v>4500</v>
      </c>
      <c r="L203" s="15" t="s">
        <v>26</v>
      </c>
      <c r="M203" s="15" t="s">
        <v>25</v>
      </c>
      <c r="N203" s="26" t="s">
        <v>205</v>
      </c>
      <c r="O203" s="17">
        <v>4500</v>
      </c>
      <c r="P203" s="15" t="s">
        <v>178</v>
      </c>
      <c r="Q203" s="19" t="str">
        <f>Table22[[#This Row],[รายชื่อผู้เสนอราคา  ]]</f>
        <v>บริษัท กูร์เมท์ พรีโม่ จำกัด</v>
      </c>
      <c r="R203" s="20">
        <f>Table22[[#This Row],[ราคาที่เสนอ (บาท)]]</f>
        <v>4500</v>
      </c>
      <c r="S203" s="21" t="s">
        <v>864</v>
      </c>
      <c r="T203" s="23" t="s">
        <v>524</v>
      </c>
      <c r="U203" s="22" t="s">
        <v>523</v>
      </c>
      <c r="V203" s="21">
        <v>244138</v>
      </c>
    </row>
    <row r="204" spans="1:26">
      <c r="A204" s="14">
        <v>202</v>
      </c>
      <c r="B204" s="15">
        <v>2568</v>
      </c>
      <c r="C204" s="15" t="s">
        <v>19</v>
      </c>
      <c r="D204" s="15" t="s">
        <v>20</v>
      </c>
      <c r="E204" s="15" t="s">
        <v>21</v>
      </c>
      <c r="F204" s="15" t="s">
        <v>22</v>
      </c>
      <c r="G204" s="15" t="s">
        <v>23</v>
      </c>
      <c r="H204" s="16" t="str">
        <f>'[1]รายการจัดซื้อจัดจ้าง 2568'!B214</f>
        <v xml:space="preserve">จ้างทำสติ๊กเกอร์ทอปโฟมบอร์ด ไดคัตตัวอักษร จำนวน 6 อัน </v>
      </c>
      <c r="I204" s="17">
        <f>'[1]รายการจัดซื้อจัดจ้าง 2568'!E214</f>
        <v>1500</v>
      </c>
      <c r="J204" s="15" t="s">
        <v>24</v>
      </c>
      <c r="K204" s="18">
        <v>1500</v>
      </c>
      <c r="L204" s="15" t="s">
        <v>26</v>
      </c>
      <c r="M204" s="15" t="s">
        <v>25</v>
      </c>
      <c r="N204" s="26" t="s">
        <v>39</v>
      </c>
      <c r="O204" s="17">
        <v>1498</v>
      </c>
      <c r="P204" s="15" t="s">
        <v>177</v>
      </c>
      <c r="Q204" s="19" t="str">
        <f>Table22[[#This Row],[รายชื่อผู้เสนอราคา  ]]</f>
        <v>บริษัท ออล ดี ดีไซน์ จำกัด</v>
      </c>
      <c r="R204" s="20">
        <f>Table22[[#This Row],[ราคาที่เสนอ (บาท)]]</f>
        <v>1498</v>
      </c>
      <c r="S204" s="21" t="s">
        <v>864</v>
      </c>
      <c r="T204" s="23" t="s">
        <v>525</v>
      </c>
      <c r="U204" s="22" t="s">
        <v>526</v>
      </c>
      <c r="V204" s="21" t="s">
        <v>503</v>
      </c>
    </row>
    <row r="205" spans="1:26">
      <c r="A205" s="14">
        <v>203</v>
      </c>
      <c r="B205" s="15">
        <v>2568</v>
      </c>
      <c r="C205" s="15" t="s">
        <v>19</v>
      </c>
      <c r="D205" s="15" t="s">
        <v>20</v>
      </c>
      <c r="E205" s="15" t="s">
        <v>21</v>
      </c>
      <c r="F205" s="15" t="s">
        <v>22</v>
      </c>
      <c r="G205" s="15" t="s">
        <v>23</v>
      </c>
      <c r="H205" s="16" t="str">
        <f>'[1]รายการจัดซื้อจัดจ้าง 2568'!B215</f>
        <v>จ้างทำสติ๊กเกอร์ติดบอร์ด ตัวหนังสือไดคัตตัวอักษร งานวันที่ 2 มีนาคม 2568</v>
      </c>
      <c r="I205" s="17">
        <f>'[1]รายการจัดซื้อจัดจ้าง 2568'!E215</f>
        <v>6100</v>
      </c>
      <c r="J205" s="15" t="s">
        <v>24</v>
      </c>
      <c r="K205" s="18">
        <v>6100</v>
      </c>
      <c r="L205" s="15" t="s">
        <v>26</v>
      </c>
      <c r="M205" s="15" t="s">
        <v>25</v>
      </c>
      <c r="N205" s="26" t="s">
        <v>39</v>
      </c>
      <c r="O205" s="17">
        <v>6045.5</v>
      </c>
      <c r="P205" s="15" t="s">
        <v>143</v>
      </c>
      <c r="Q205" s="19" t="str">
        <f>Table22[[#This Row],[รายชื่อผู้เสนอราคา  ]]</f>
        <v>บริษัท ออล ดี ดีไซน์ จำกัด</v>
      </c>
      <c r="R205" s="20">
        <f>Table22[[#This Row],[ราคาที่เสนอ (บาท)]]</f>
        <v>6045.5</v>
      </c>
      <c r="S205" s="21" t="s">
        <v>864</v>
      </c>
      <c r="T205" s="23" t="s">
        <v>527</v>
      </c>
      <c r="U205" s="22">
        <v>0</v>
      </c>
      <c r="V205" s="21" t="s">
        <v>403</v>
      </c>
    </row>
    <row r="206" spans="1:26">
      <c r="A206" s="14">
        <v>204</v>
      </c>
      <c r="B206" s="15">
        <v>2568</v>
      </c>
      <c r="C206" s="15" t="s">
        <v>19</v>
      </c>
      <c r="D206" s="15" t="s">
        <v>20</v>
      </c>
      <c r="E206" s="15" t="s">
        <v>21</v>
      </c>
      <c r="F206" s="15" t="s">
        <v>22</v>
      </c>
      <c r="G206" s="15" t="s">
        <v>23</v>
      </c>
      <c r="H206" s="16" t="str">
        <f>'[1]รายการจัดซื้อจัดจ้าง 2568'!B216</f>
        <v>จ้างบริการเช่าสถานที่ พร้อมอาหาร จัดกิจกรรม จำนวน 100 ท่าน งานวันที่ 15 มีนาคม 2568</v>
      </c>
      <c r="I206" s="17">
        <f>'[1]รายการจัดซื้อจัดจ้าง 2568'!E216</f>
        <v>43600</v>
      </c>
      <c r="J206" s="15" t="s">
        <v>24</v>
      </c>
      <c r="K206" s="18">
        <v>43600</v>
      </c>
      <c r="L206" s="15" t="s">
        <v>26</v>
      </c>
      <c r="M206" s="15" t="s">
        <v>25</v>
      </c>
      <c r="N206" s="26" t="s">
        <v>61</v>
      </c>
      <c r="O206" s="17">
        <v>43600</v>
      </c>
      <c r="P206" s="15" t="s">
        <v>29</v>
      </c>
      <c r="Q206" s="19" t="str">
        <f>Table22[[#This Row],[รายชื่อผู้เสนอราคา  ]]</f>
        <v>บริษัท แคร์เตอร์รี่ จำกัด (ร้านเพลิน)</v>
      </c>
      <c r="R206" s="20">
        <f>Table22[[#This Row],[ราคาที่เสนอ (บาท)]]</f>
        <v>43600</v>
      </c>
      <c r="S206" s="21" t="s">
        <v>864</v>
      </c>
      <c r="T206" s="23" t="s">
        <v>528</v>
      </c>
      <c r="U206" s="22">
        <v>244046</v>
      </c>
      <c r="V206" s="21">
        <v>244168</v>
      </c>
    </row>
    <row r="207" spans="1:26">
      <c r="A207" s="14">
        <v>205</v>
      </c>
      <c r="B207" s="15">
        <v>2568</v>
      </c>
      <c r="C207" s="15" t="s">
        <v>19</v>
      </c>
      <c r="D207" s="15" t="s">
        <v>20</v>
      </c>
      <c r="E207" s="15" t="s">
        <v>21</v>
      </c>
      <c r="F207" s="15" t="s">
        <v>22</v>
      </c>
      <c r="G207" s="15" t="s">
        <v>23</v>
      </c>
      <c r="H207" s="16" t="str">
        <f>'[1]รายการจัดซื้อจัดจ้าง 2568'!B218</f>
        <v xml:space="preserve">จ้างบริการจัดเลี้ยง เพิ่มเติม 80 หัว งาน Graduation Party สำหรับนักศึกษารุ่น 26A งานวันที่ 22 มีนาคม 2568 </v>
      </c>
      <c r="I207" s="17">
        <f>'[1]รายการจัดซื้อจัดจ้าง 2568'!E218</f>
        <v>76000</v>
      </c>
      <c r="J207" s="15" t="s">
        <v>24</v>
      </c>
      <c r="K207" s="18">
        <v>76000</v>
      </c>
      <c r="L207" s="15" t="s">
        <v>26</v>
      </c>
      <c r="M207" s="15" t="s">
        <v>25</v>
      </c>
      <c r="N207" s="26" t="s">
        <v>77</v>
      </c>
      <c r="O207" s="17">
        <v>76000</v>
      </c>
      <c r="P207" s="15" t="s">
        <v>868</v>
      </c>
      <c r="Q207" s="19" t="str">
        <f>Table22[[#This Row],[รายชื่อผู้เสนอราคา  ]]</f>
        <v>บริษัท รามาแลนด์ ดีเวลอพเมนท์ จำกัด</v>
      </c>
      <c r="R207" s="20">
        <f>Table22[[#This Row],[ราคาที่เสนอ (บาท)]]</f>
        <v>76000</v>
      </c>
      <c r="S207" s="21" t="s">
        <v>864</v>
      </c>
      <c r="T207" s="23" t="s">
        <v>529</v>
      </c>
      <c r="U207" s="22">
        <v>244046</v>
      </c>
      <c r="V207" s="21" t="s">
        <v>530</v>
      </c>
    </row>
    <row r="208" spans="1:26">
      <c r="A208" s="14">
        <v>206</v>
      </c>
      <c r="B208" s="15">
        <v>2568</v>
      </c>
      <c r="C208" s="15" t="s">
        <v>19</v>
      </c>
      <c r="D208" s="15" t="s">
        <v>20</v>
      </c>
      <c r="E208" s="15" t="s">
        <v>21</v>
      </c>
      <c r="F208" s="15" t="s">
        <v>22</v>
      </c>
      <c r="G208" s="15" t="s">
        <v>23</v>
      </c>
      <c r="H208" s="16" t="str">
        <f>'[1]รายการจัดซื้อจัดจ้าง 2568'!B219</f>
        <v>จ้างบริการซ่อมห้องน้ำชาย ชั้น 4</v>
      </c>
      <c r="I208" s="17">
        <f>'[1]รายการจัดซื้อจัดจ้าง 2568'!E219</f>
        <v>12305</v>
      </c>
      <c r="J208" s="15" t="s">
        <v>24</v>
      </c>
      <c r="K208" s="18">
        <v>12305</v>
      </c>
      <c r="L208" s="15" t="s">
        <v>26</v>
      </c>
      <c r="M208" s="15" t="s">
        <v>25</v>
      </c>
      <c r="N208" s="26" t="s">
        <v>54</v>
      </c>
      <c r="O208" s="17">
        <v>12305</v>
      </c>
      <c r="P208" s="15" t="s">
        <v>869</v>
      </c>
      <c r="Q208" s="19" t="str">
        <f>Table22[[#This Row],[รายชื่อผู้เสนอราคา  ]]</f>
        <v xml:space="preserve">ห้างหุ้นส่วนจำกัด รุ่งบุรี เฟอร์นิเจอร์ </v>
      </c>
      <c r="R208" s="20">
        <f>Table22[[#This Row],[ราคาที่เสนอ (บาท)]]</f>
        <v>12305</v>
      </c>
      <c r="S208" s="21" t="s">
        <v>864</v>
      </c>
      <c r="T208" s="23" t="s">
        <v>531</v>
      </c>
      <c r="U208" s="22">
        <v>244107</v>
      </c>
      <c r="V208" s="21" t="s">
        <v>532</v>
      </c>
    </row>
    <row r="209" spans="1:22">
      <c r="A209" s="14">
        <v>207</v>
      </c>
      <c r="B209" s="15">
        <v>2568</v>
      </c>
      <c r="C209" s="15" t="s">
        <v>19</v>
      </c>
      <c r="D209" s="15" t="s">
        <v>20</v>
      </c>
      <c r="E209" s="15" t="s">
        <v>21</v>
      </c>
      <c r="F209" s="15" t="s">
        <v>22</v>
      </c>
      <c r="G209" s="15" t="s">
        <v>23</v>
      </c>
      <c r="H209" s="16" t="str">
        <f>'[1]รายการจัดซื้อจัดจ้าง 2568'!B220</f>
        <v>ซื้อช่อดอกไม่สด จำนวน 2 ช่อ งานวันที่ 2 มีนาคม 2568</v>
      </c>
      <c r="I209" s="17">
        <f>'[1]รายการจัดซื้อจัดจ้าง 2568'!E220</f>
        <v>2000</v>
      </c>
      <c r="J209" s="15" t="s">
        <v>24</v>
      </c>
      <c r="K209" s="18">
        <v>2000</v>
      </c>
      <c r="L209" s="15" t="s">
        <v>26</v>
      </c>
      <c r="M209" s="15" t="s">
        <v>25</v>
      </c>
      <c r="N209" s="26" t="s">
        <v>44</v>
      </c>
      <c r="O209" s="17">
        <v>2000</v>
      </c>
      <c r="P209" s="15" t="s">
        <v>870</v>
      </c>
      <c r="Q209" s="19" t="str">
        <f>Table22[[#This Row],[รายชื่อผู้เสนอราคา  ]]</f>
        <v>เงินคืนพนักงาน นางสาวอุษณีย์ พันธ์จันทรอุไร</v>
      </c>
      <c r="R209" s="20">
        <f>Table22[[#This Row],[ราคาที่เสนอ (บาท)]]</f>
        <v>2000</v>
      </c>
      <c r="S209" s="21" t="s">
        <v>864</v>
      </c>
      <c r="T209" s="23" t="s">
        <v>533</v>
      </c>
      <c r="U209" s="22">
        <v>244107</v>
      </c>
      <c r="V209" s="21" t="s">
        <v>503</v>
      </c>
    </row>
    <row r="210" spans="1:22">
      <c r="A210" s="14">
        <v>208</v>
      </c>
      <c r="B210" s="15">
        <v>2568</v>
      </c>
      <c r="C210" s="15" t="s">
        <v>19</v>
      </c>
      <c r="D210" s="15" t="s">
        <v>20</v>
      </c>
      <c r="E210" s="15" t="s">
        <v>21</v>
      </c>
      <c r="F210" s="15" t="s">
        <v>22</v>
      </c>
      <c r="G210" s="15" t="s">
        <v>23</v>
      </c>
      <c r="H210" s="16" t="str">
        <f>'[1]รายการจัดซื้อจัดจ้าง 2568'!B221</f>
        <v>ซื้อเครื่องดื่ม จำนวน 24 แพ็ค งานวันที่ 12 มีนาคม 2568</v>
      </c>
      <c r="I210" s="17">
        <f>'[1]รายการจัดซื้อจัดจ้าง 2568'!E221</f>
        <v>108</v>
      </c>
      <c r="J210" s="15" t="s">
        <v>24</v>
      </c>
      <c r="K210" s="18">
        <v>108</v>
      </c>
      <c r="L210" s="15" t="s">
        <v>26</v>
      </c>
      <c r="M210" s="15" t="s">
        <v>25</v>
      </c>
      <c r="N210" s="26" t="s">
        <v>52</v>
      </c>
      <c r="O210" s="17">
        <v>108</v>
      </c>
      <c r="P210" s="15" t="s">
        <v>871</v>
      </c>
      <c r="Q210" s="19" t="str">
        <f>Table22[[#This Row],[รายชื่อผู้เสนอราคา  ]]</f>
        <v>เงินคืนพนักงาน นางสาวกุลธิดา โชติพฤฒิพงศ์</v>
      </c>
      <c r="R210" s="20">
        <f>Table22[[#This Row],[ราคาที่เสนอ (บาท)]]</f>
        <v>108</v>
      </c>
      <c r="S210" s="21" t="s">
        <v>864</v>
      </c>
      <c r="T210" s="23" t="s">
        <v>534</v>
      </c>
      <c r="U210" s="22">
        <v>244168</v>
      </c>
      <c r="V210" s="21">
        <v>244321</v>
      </c>
    </row>
    <row r="211" spans="1:22">
      <c r="A211" s="14">
        <v>209</v>
      </c>
      <c r="B211" s="15">
        <v>2568</v>
      </c>
      <c r="C211" s="15" t="s">
        <v>19</v>
      </c>
      <c r="D211" s="15" t="s">
        <v>20</v>
      </c>
      <c r="E211" s="15" t="s">
        <v>21</v>
      </c>
      <c r="F211" s="15" t="s">
        <v>22</v>
      </c>
      <c r="G211" s="15" t="s">
        <v>23</v>
      </c>
      <c r="H211" s="16" t="str">
        <f>'[1]รายการจัดซื้อจัดจ้าง 2568'!B222</f>
        <v>ซื้ออาหาร จำนวน 110 ชุด งานวันที่ 12 มีนาคม 2568</v>
      </c>
      <c r="I211" s="17">
        <f>'[1]รายการจัดซื้อจัดจ้าง 2568'!E222</f>
        <v>5500</v>
      </c>
      <c r="J211" s="15" t="s">
        <v>24</v>
      </c>
      <c r="K211" s="18">
        <v>5500</v>
      </c>
      <c r="L211" s="15" t="s">
        <v>26</v>
      </c>
      <c r="M211" s="15" t="s">
        <v>25</v>
      </c>
      <c r="N211" s="26" t="s">
        <v>206</v>
      </c>
      <c r="O211" s="17">
        <v>5500</v>
      </c>
      <c r="P211" s="15" t="s">
        <v>872</v>
      </c>
      <c r="Q211" s="19" t="str">
        <f>Table22[[#This Row],[รายชื่อผู้เสนอราคา  ]]</f>
        <v>นางณัฐรินทร์ ชมนาค</v>
      </c>
      <c r="R211" s="20">
        <f>Table22[[#This Row],[ราคาที่เสนอ (บาท)]]</f>
        <v>5500</v>
      </c>
      <c r="S211" s="21" t="s">
        <v>864</v>
      </c>
      <c r="T211" s="23" t="s">
        <v>535</v>
      </c>
      <c r="U211" s="22" t="s">
        <v>536</v>
      </c>
      <c r="V211" s="21">
        <v>244321</v>
      </c>
    </row>
    <row r="212" spans="1:22">
      <c r="A212" s="14">
        <v>210</v>
      </c>
      <c r="B212" s="15">
        <v>2568</v>
      </c>
      <c r="C212" s="15" t="s">
        <v>19</v>
      </c>
      <c r="D212" s="15" t="s">
        <v>20</v>
      </c>
      <c r="E212" s="15" t="s">
        <v>21</v>
      </c>
      <c r="F212" s="15" t="s">
        <v>22</v>
      </c>
      <c r="G212" s="15" t="s">
        <v>23</v>
      </c>
      <c r="H212" s="16" t="str">
        <f>'[1]รายการจัดซื้อจัดจ้าง 2568'!B223</f>
        <v>ซื้ออาหารว่าง จำนวน 35 ชุด จัดฝึกอบรม งานวันที่ 26 มีนาคม 2568</v>
      </c>
      <c r="I212" s="17">
        <f>'[1]รายการจัดซื้อจัดจ้าง 2568'!E223</f>
        <v>1500</v>
      </c>
      <c r="J212" s="15" t="s">
        <v>24</v>
      </c>
      <c r="K212" s="18">
        <v>1500</v>
      </c>
      <c r="L212" s="15" t="s">
        <v>26</v>
      </c>
      <c r="M212" s="15" t="s">
        <v>25</v>
      </c>
      <c r="N212" s="26" t="s">
        <v>122</v>
      </c>
      <c r="O212" s="17">
        <v>1280</v>
      </c>
      <c r="P212" s="15" t="s">
        <v>873</v>
      </c>
      <c r="Q212" s="19" t="str">
        <f>Table22[[#This Row],[รายชื่อผู้เสนอราคา  ]]</f>
        <v>บริษัท เมซโซ่ จำกัด</v>
      </c>
      <c r="R212" s="20">
        <f>Table22[[#This Row],[ราคาที่เสนอ (บาท)]]</f>
        <v>1280</v>
      </c>
      <c r="S212" s="21" t="s">
        <v>864</v>
      </c>
      <c r="T212" s="23" t="s">
        <v>537</v>
      </c>
      <c r="U212" s="22">
        <v>244291</v>
      </c>
      <c r="V212" s="21" t="s">
        <v>538</v>
      </c>
    </row>
    <row r="213" spans="1:22">
      <c r="A213" s="14">
        <v>211</v>
      </c>
      <c r="B213" s="15">
        <v>2568</v>
      </c>
      <c r="C213" s="15" t="s">
        <v>19</v>
      </c>
      <c r="D213" s="15" t="s">
        <v>20</v>
      </c>
      <c r="E213" s="15" t="s">
        <v>21</v>
      </c>
      <c r="F213" s="15" t="s">
        <v>22</v>
      </c>
      <c r="G213" s="15" t="s">
        <v>23</v>
      </c>
      <c r="H213" s="16" t="str">
        <f>'[1]รายการจัดซื้อจัดจ้าง 2568'!B224</f>
        <v>ซื้อกระเช้า จำนวน 1 กระเช้า งานวันที่ 26 มีนาคม 2568</v>
      </c>
      <c r="I213" s="17">
        <f>'[1]รายการจัดซื้อจัดจ้าง 2568'!E224</f>
        <v>2900</v>
      </c>
      <c r="J213" s="15" t="s">
        <v>24</v>
      </c>
      <c r="K213" s="18">
        <v>2900</v>
      </c>
      <c r="L213" s="15" t="s">
        <v>26</v>
      </c>
      <c r="M213" s="15" t="s">
        <v>25</v>
      </c>
      <c r="N213" s="26" t="s">
        <v>82</v>
      </c>
      <c r="O213" s="17">
        <v>2675</v>
      </c>
      <c r="P213" s="15" t="s">
        <v>874</v>
      </c>
      <c r="Q213" s="19" t="str">
        <f>Table22[[#This Row],[รายชื่อผู้เสนอราคา  ]]</f>
        <v>ร้านเอ็มแอนด์พี ซัพพลาย</v>
      </c>
      <c r="R213" s="20">
        <f>Table22[[#This Row],[ราคาที่เสนอ (บาท)]]</f>
        <v>2675</v>
      </c>
      <c r="S213" s="21" t="s">
        <v>864</v>
      </c>
      <c r="T213" s="23" t="s">
        <v>539</v>
      </c>
      <c r="U213" s="22">
        <v>244321</v>
      </c>
      <c r="V213" s="21" t="s">
        <v>538</v>
      </c>
    </row>
    <row r="214" spans="1:22">
      <c r="A214" s="14">
        <v>212</v>
      </c>
      <c r="B214" s="15">
        <v>2568</v>
      </c>
      <c r="C214" s="15" t="s">
        <v>19</v>
      </c>
      <c r="D214" s="15" t="s">
        <v>20</v>
      </c>
      <c r="E214" s="15" t="s">
        <v>21</v>
      </c>
      <c r="F214" s="15" t="s">
        <v>22</v>
      </c>
      <c r="G214" s="15" t="s">
        <v>23</v>
      </c>
      <c r="H214" s="16" t="str">
        <f>'[1]รายการจัดซื้อจัดจ้าง 2568'!B225</f>
        <v>ซื้ออาหารว่าง และเครื่องดื่ม งานวันที่ 2 มีนาคม 2568</v>
      </c>
      <c r="I214" s="17">
        <f>'[1]รายการจัดซื้อจัดจ้าง 2568'!E225</f>
        <v>5000</v>
      </c>
      <c r="J214" s="15" t="s">
        <v>24</v>
      </c>
      <c r="K214" s="18">
        <v>5000</v>
      </c>
      <c r="L214" s="15" t="s">
        <v>26</v>
      </c>
      <c r="M214" s="15" t="s">
        <v>25</v>
      </c>
      <c r="N214" s="26" t="s">
        <v>207</v>
      </c>
      <c r="O214" s="17">
        <v>3418</v>
      </c>
      <c r="P214" s="15" t="s">
        <v>875</v>
      </c>
      <c r="Q214" s="19" t="str">
        <f>Table22[[#This Row],[รายชื่อผู้เสนอราคา  ]]</f>
        <v>เงินคืนพนักงาน นางสาวกุญช์ณฉัตต์ มาลากร</v>
      </c>
      <c r="R214" s="20">
        <f>Table22[[#This Row],[ราคาที่เสนอ (บาท)]]</f>
        <v>3418</v>
      </c>
      <c r="S214" s="21" t="s">
        <v>864</v>
      </c>
      <c r="T214" s="23" t="s">
        <v>540</v>
      </c>
      <c r="U214" s="22" t="s">
        <v>541</v>
      </c>
      <c r="V214" s="21">
        <v>244260</v>
      </c>
    </row>
    <row r="215" spans="1:22">
      <c r="A215" s="14">
        <v>213</v>
      </c>
      <c r="B215" s="15">
        <v>2568</v>
      </c>
      <c r="C215" s="15" t="s">
        <v>19</v>
      </c>
      <c r="D215" s="15" t="s">
        <v>20</v>
      </c>
      <c r="E215" s="15" t="s">
        <v>21</v>
      </c>
      <c r="F215" s="15" t="s">
        <v>22</v>
      </c>
      <c r="G215" s="15" t="s">
        <v>23</v>
      </c>
      <c r="H215" s="16" t="str">
        <f>'[1]รายการจัดซื้อจัดจ้าง 2568'!B226</f>
        <v>ซื้อไข่ต้ม 530 ฟอง งานวันที่ 19 มีนาคม 2568</v>
      </c>
      <c r="I215" s="17">
        <f>'[1]รายการจัดซื้อจัดจ้าง 2568'!E226</f>
        <v>5300</v>
      </c>
      <c r="J215" s="15" t="s">
        <v>24</v>
      </c>
      <c r="K215" s="18">
        <v>5300</v>
      </c>
      <c r="L215" s="15" t="s">
        <v>26</v>
      </c>
      <c r="M215" s="15" t="s">
        <v>25</v>
      </c>
      <c r="N215" s="26" t="s">
        <v>208</v>
      </c>
      <c r="O215" s="17">
        <v>5300</v>
      </c>
      <c r="P215" s="15" t="s">
        <v>876</v>
      </c>
      <c r="Q215" s="19" t="str">
        <f>Table22[[#This Row],[รายชื่อผู้เสนอราคา  ]]</f>
        <v>บริษัท เก้าราชพฤกษ์ จำกัด</v>
      </c>
      <c r="R215" s="20">
        <f>Table22[[#This Row],[ราคาที่เสนอ (บาท)]]</f>
        <v>5300</v>
      </c>
      <c r="S215" s="21" t="s">
        <v>864</v>
      </c>
      <c r="T215" s="23" t="s">
        <v>542</v>
      </c>
      <c r="U215" s="22" t="s">
        <v>541</v>
      </c>
      <c r="V215" s="21" t="s">
        <v>503</v>
      </c>
    </row>
    <row r="216" spans="1:22">
      <c r="A216" s="14">
        <v>214</v>
      </c>
      <c r="B216" s="15">
        <v>2568</v>
      </c>
      <c r="C216" s="15" t="s">
        <v>19</v>
      </c>
      <c r="D216" s="15" t="s">
        <v>20</v>
      </c>
      <c r="E216" s="15" t="s">
        <v>21</v>
      </c>
      <c r="F216" s="15" t="s">
        <v>22</v>
      </c>
      <c r="G216" s="15" t="s">
        <v>23</v>
      </c>
      <c r="H216" s="16" t="str">
        <f>'[1]รายการจัดซื้อจัดจ้าง 2568'!B227</f>
        <v>ซื้ออาหารว่าง จัดกิจกรรม งานวันที่ 16 มีนาคม 2568</v>
      </c>
      <c r="I216" s="17">
        <f>'[1]รายการจัดซื้อจัดจ้าง 2568'!E227</f>
        <v>15600</v>
      </c>
      <c r="J216" s="15" t="s">
        <v>24</v>
      </c>
      <c r="K216" s="18">
        <v>15600</v>
      </c>
      <c r="L216" s="15" t="s">
        <v>26</v>
      </c>
      <c r="M216" s="15" t="s">
        <v>25</v>
      </c>
      <c r="N216" s="26" t="s">
        <v>122</v>
      </c>
      <c r="O216" s="17">
        <v>15600</v>
      </c>
      <c r="P216" s="15" t="s">
        <v>877</v>
      </c>
      <c r="Q216" s="19" t="str">
        <f>Table22[[#This Row],[รายชื่อผู้เสนอราคา  ]]</f>
        <v>บริษัท เมซโซ่ จำกัด</v>
      </c>
      <c r="R216" s="20">
        <f>Table22[[#This Row],[ราคาที่เสนอ (บาท)]]</f>
        <v>15600</v>
      </c>
      <c r="S216" s="21" t="s">
        <v>864</v>
      </c>
      <c r="T216" s="23" t="s">
        <v>543</v>
      </c>
      <c r="U216" s="22" t="s">
        <v>541</v>
      </c>
      <c r="V216" s="21" t="s">
        <v>503</v>
      </c>
    </row>
    <row r="217" spans="1:22">
      <c r="A217" s="14">
        <v>215</v>
      </c>
      <c r="B217" s="15">
        <v>2568</v>
      </c>
      <c r="C217" s="15" t="s">
        <v>19</v>
      </c>
      <c r="D217" s="15" t="s">
        <v>20</v>
      </c>
      <c r="E217" s="15" t="s">
        <v>21</v>
      </c>
      <c r="F217" s="15" t="s">
        <v>22</v>
      </c>
      <c r="G217" s="15" t="s">
        <v>23</v>
      </c>
      <c r="H217" s="16" t="str">
        <f>'[1]รายการจัดซื้อจัดจ้าง 2568'!B228</f>
        <v>ซื้ออาหารว่าง จัดประชุม งานวันที่ 7 มีนาคม 2568</v>
      </c>
      <c r="I217" s="17">
        <f>'[1]รายการจัดซื้อจัดจ้าง 2568'!E228</f>
        <v>8400</v>
      </c>
      <c r="J217" s="15" t="s">
        <v>24</v>
      </c>
      <c r="K217" s="18">
        <v>8400</v>
      </c>
      <c r="L217" s="15" t="s">
        <v>26</v>
      </c>
      <c r="M217" s="15" t="s">
        <v>25</v>
      </c>
      <c r="N217" s="26" t="s">
        <v>44</v>
      </c>
      <c r="O217" s="17">
        <v>1154</v>
      </c>
      <c r="P217" s="15" t="s">
        <v>878</v>
      </c>
      <c r="Q217" s="19" t="str">
        <f>Table22[[#This Row],[รายชื่อผู้เสนอราคา  ]]</f>
        <v>เงินคืนพนักงาน นางสาวอุษณีย์ พันธ์จันทรอุไร</v>
      </c>
      <c r="R217" s="20">
        <f>Table22[[#This Row],[ราคาที่เสนอ (บาท)]]</f>
        <v>1154</v>
      </c>
      <c r="S217" s="21" t="s">
        <v>864</v>
      </c>
      <c r="T217" s="23" t="s">
        <v>544</v>
      </c>
      <c r="U217" s="22" t="s">
        <v>503</v>
      </c>
      <c r="V217" s="21" t="s">
        <v>503</v>
      </c>
    </row>
    <row r="218" spans="1:22">
      <c r="A218" s="14">
        <v>216</v>
      </c>
      <c r="B218" s="15">
        <v>2568</v>
      </c>
      <c r="C218" s="15" t="s">
        <v>19</v>
      </c>
      <c r="D218" s="15" t="s">
        <v>20</v>
      </c>
      <c r="E218" s="15" t="s">
        <v>21</v>
      </c>
      <c r="F218" s="15" t="s">
        <v>22</v>
      </c>
      <c r="G218" s="15" t="s">
        <v>23</v>
      </c>
      <c r="H218" s="16" t="str">
        <f>'[1]รายการจัดซื้อจัดจ้าง 2568'!B229</f>
        <v>ซื้ออาหาร อาหารว่าง และเครื่องดื่ม จัดประชุมงานวันที่ 20 กุมภาพันธ์ 2568</v>
      </c>
      <c r="I218" s="17">
        <f>'[1]รายการจัดซื้อจัดจ้าง 2568'!E229</f>
        <v>4000</v>
      </c>
      <c r="J218" s="15" t="s">
        <v>24</v>
      </c>
      <c r="K218" s="18">
        <v>4000</v>
      </c>
      <c r="L218" s="15" t="s">
        <v>26</v>
      </c>
      <c r="M218" s="15" t="s">
        <v>25</v>
      </c>
      <c r="N218" s="26" t="s">
        <v>62</v>
      </c>
      <c r="O218" s="17">
        <v>3065</v>
      </c>
      <c r="P218" s="15" t="s">
        <v>879</v>
      </c>
      <c r="Q218" s="19" t="str">
        <f>Table22[[#This Row],[รายชื่อผู้เสนอราคา  ]]</f>
        <v>เงินคืนพนักงาน นางสาวอนุรัตน์ สุชาดา</v>
      </c>
      <c r="R218" s="20">
        <f>Table22[[#This Row],[ราคาที่เสนอ (บาท)]]</f>
        <v>3065</v>
      </c>
      <c r="S218" s="21" t="s">
        <v>864</v>
      </c>
      <c r="T218" s="23" t="s">
        <v>545</v>
      </c>
      <c r="U218" s="22" t="s">
        <v>546</v>
      </c>
      <c r="V218" s="21" t="s">
        <v>538</v>
      </c>
    </row>
    <row r="219" spans="1:22">
      <c r="A219" s="14">
        <v>217</v>
      </c>
      <c r="B219" s="15">
        <v>2568</v>
      </c>
      <c r="C219" s="15" t="s">
        <v>19</v>
      </c>
      <c r="D219" s="15" t="s">
        <v>20</v>
      </c>
      <c r="E219" s="15" t="s">
        <v>21</v>
      </c>
      <c r="F219" s="15" t="s">
        <v>22</v>
      </c>
      <c r="G219" s="15" t="s">
        <v>23</v>
      </c>
      <c r="H219" s="16" t="str">
        <f>'[1]รายการจัดซื้อจัดจ้าง 2568'!B230</f>
        <v>ซื้อค่าอาหาร เครื่องดื่ม วัสดุอุปกรณ์ และของรางวัล จัดกิจกรรม งานวันที่ 15 มีนาคม 2568</v>
      </c>
      <c r="I219" s="17">
        <f>'[1]รายการจัดซื้อจัดจ้าง 2568'!E230</f>
        <v>10000</v>
      </c>
      <c r="J219" s="15" t="s">
        <v>24</v>
      </c>
      <c r="K219" s="18">
        <v>10000</v>
      </c>
      <c r="L219" s="15" t="s">
        <v>26</v>
      </c>
      <c r="M219" s="15" t="s">
        <v>25</v>
      </c>
      <c r="N219" s="26" t="s">
        <v>209</v>
      </c>
      <c r="O219" s="17">
        <v>10000</v>
      </c>
      <c r="P219" s="15" t="s">
        <v>880</v>
      </c>
      <c r="Q219" s="19" t="str">
        <f>Table22[[#This Row],[รายชื่อผู้เสนอราคา  ]]</f>
        <v>เงินคืนพนักงาน นายธงชัย เพ็ชรภาน</v>
      </c>
      <c r="R219" s="20">
        <f>Table22[[#This Row],[ราคาที่เสนอ (บาท)]]</f>
        <v>10000</v>
      </c>
      <c r="S219" s="21" t="s">
        <v>864</v>
      </c>
      <c r="T219" s="23" t="s">
        <v>547</v>
      </c>
      <c r="U219" s="22" t="s">
        <v>546</v>
      </c>
      <c r="V219" s="21" t="s">
        <v>548</v>
      </c>
    </row>
    <row r="220" spans="1:22">
      <c r="A220" s="14">
        <v>218</v>
      </c>
      <c r="B220" s="15">
        <v>2568</v>
      </c>
      <c r="C220" s="15" t="s">
        <v>19</v>
      </c>
      <c r="D220" s="15" t="s">
        <v>20</v>
      </c>
      <c r="E220" s="15" t="s">
        <v>21</v>
      </c>
      <c r="F220" s="15" t="s">
        <v>22</v>
      </c>
      <c r="G220" s="15" t="s">
        <v>23</v>
      </c>
      <c r="H220" s="16" t="str">
        <f>'[1]รายการจัดซื้อจัดจ้าง 2568'!B231</f>
        <v>จ้างบริการวงคนตรี บุธ และช่างภาพงาน Graduation Party สำหรับนักศึกษารุ่น 26A งานวันที่ 22 มีนาคม 2568</v>
      </c>
      <c r="I220" s="17">
        <f>'[1]รายการจัดซื้อจัดจ้าง 2568'!E231</f>
        <v>50000</v>
      </c>
      <c r="J220" s="15" t="s">
        <v>24</v>
      </c>
      <c r="K220" s="18">
        <v>50000</v>
      </c>
      <c r="L220" s="15" t="s">
        <v>26</v>
      </c>
      <c r="M220" s="15" t="s">
        <v>25</v>
      </c>
      <c r="N220" s="26" t="s">
        <v>78</v>
      </c>
      <c r="O220" s="17">
        <v>42104.5</v>
      </c>
      <c r="P220" s="15" t="s">
        <v>881</v>
      </c>
      <c r="Q220" s="19" t="str">
        <f>Table22[[#This Row],[รายชื่อผู้เสนอราคา  ]]</f>
        <v xml:space="preserve">บริษัท อาร์ ดี เทรนนิ่ง จำกัด </v>
      </c>
      <c r="R220" s="20">
        <f>Table22[[#This Row],[ราคาที่เสนอ (บาท)]]</f>
        <v>42104.5</v>
      </c>
      <c r="S220" s="21" t="s">
        <v>864</v>
      </c>
      <c r="T220" s="23" t="s">
        <v>549</v>
      </c>
      <c r="U220" s="22" t="s">
        <v>546</v>
      </c>
      <c r="V220" s="21" t="s">
        <v>538</v>
      </c>
    </row>
    <row r="221" spans="1:22">
      <c r="A221" s="14">
        <v>219</v>
      </c>
      <c r="B221" s="15">
        <v>2568</v>
      </c>
      <c r="C221" s="15" t="s">
        <v>19</v>
      </c>
      <c r="D221" s="15" t="s">
        <v>20</v>
      </c>
      <c r="E221" s="15" t="s">
        <v>21</v>
      </c>
      <c r="F221" s="15" t="s">
        <v>22</v>
      </c>
      <c r="G221" s="15" t="s">
        <v>23</v>
      </c>
      <c r="H221" s="16" t="str">
        <f>'[1]รายการจัดซื้อจัดจ้าง 2568'!B232</f>
        <v>จ้างบริการเช่ารถโดยสาร จัดกิจกรรม งานวันที่ 16 มกราคม 2568</v>
      </c>
      <c r="I221" s="17">
        <f>'[1]รายการจัดซื้อจัดจ้าง 2568'!E232</f>
        <v>2500</v>
      </c>
      <c r="J221" s="15" t="s">
        <v>24</v>
      </c>
      <c r="K221" s="18">
        <v>2500</v>
      </c>
      <c r="L221" s="15" t="s">
        <v>26</v>
      </c>
      <c r="M221" s="15" t="s">
        <v>25</v>
      </c>
      <c r="N221" s="26" t="s">
        <v>129</v>
      </c>
      <c r="O221" s="17">
        <v>2219</v>
      </c>
      <c r="P221" s="15" t="s">
        <v>882</v>
      </c>
      <c r="Q221" s="19" t="str">
        <f>Table22[[#This Row],[รายชื่อผู้เสนอราคา  ]]</f>
        <v>เงินคืนพนักงาน นางสาวเมอน่า ไดแอน พาร์สันต์</v>
      </c>
      <c r="R221" s="20">
        <f>Table22[[#This Row],[ราคาที่เสนอ (บาท)]]</f>
        <v>2219</v>
      </c>
      <c r="S221" s="21" t="s">
        <v>864</v>
      </c>
      <c r="T221" s="23" t="s">
        <v>550</v>
      </c>
      <c r="U221" s="22" t="s">
        <v>546</v>
      </c>
      <c r="V221" s="21" t="s">
        <v>548</v>
      </c>
    </row>
    <row r="222" spans="1:22">
      <c r="A222" s="14">
        <v>220</v>
      </c>
      <c r="B222" s="15">
        <v>2568</v>
      </c>
      <c r="C222" s="15" t="s">
        <v>19</v>
      </c>
      <c r="D222" s="15" t="s">
        <v>20</v>
      </c>
      <c r="E222" s="15" t="s">
        <v>21</v>
      </c>
      <c r="F222" s="15" t="s">
        <v>22</v>
      </c>
      <c r="G222" s="15" t="s">
        <v>23</v>
      </c>
      <c r="H222" s="16" t="str">
        <f>'[1]รายการจัดซื้อจัดจ้าง 2568'!B233</f>
        <v>จ้างบำรุงรักษาเครื่องสำรองไฟห้อง Server QS1532173239,QS1532173240 18/4/68 - 17/4/69</v>
      </c>
      <c r="I222" s="17">
        <f>'[1]รายการจัดซื้อจัดจ้าง 2568'!E233</f>
        <v>64200</v>
      </c>
      <c r="J222" s="15" t="s">
        <v>24</v>
      </c>
      <c r="K222" s="18">
        <v>64200</v>
      </c>
      <c r="L222" s="15" t="s">
        <v>26</v>
      </c>
      <c r="M222" s="15" t="s">
        <v>25</v>
      </c>
      <c r="N222" s="26" t="s">
        <v>210</v>
      </c>
      <c r="O222" s="17">
        <v>64200</v>
      </c>
      <c r="P222" s="15" t="s">
        <v>883</v>
      </c>
      <c r="Q222" s="19" t="str">
        <f>Table22[[#This Row],[รายชื่อผู้เสนอราคา  ]]</f>
        <v>บริษัท เพซ ดีไซน์ เอ็นจิเนียริ่ง จำกัด</v>
      </c>
      <c r="R222" s="20">
        <f>Table22[[#This Row],[ราคาที่เสนอ (บาท)]]</f>
        <v>64200</v>
      </c>
      <c r="S222" s="21" t="s">
        <v>864</v>
      </c>
      <c r="T222" s="23" t="s">
        <v>551</v>
      </c>
      <c r="U222" s="22" t="s">
        <v>546</v>
      </c>
      <c r="V222" s="21" t="s">
        <v>552</v>
      </c>
    </row>
    <row r="223" spans="1:22">
      <c r="A223" s="14">
        <v>221</v>
      </c>
      <c r="B223" s="15">
        <v>2568</v>
      </c>
      <c r="C223" s="15" t="s">
        <v>19</v>
      </c>
      <c r="D223" s="15" t="s">
        <v>20</v>
      </c>
      <c r="E223" s="15" t="s">
        <v>21</v>
      </c>
      <c r="F223" s="15" t="s">
        <v>22</v>
      </c>
      <c r="G223" s="15" t="s">
        <v>23</v>
      </c>
      <c r="H223" s="16" t="str">
        <f>'[1]รายการจัดซื้อจัดจ้าง 2568'!B234</f>
        <v>จ้างโฆษณาผ่าน Facebook Ads และ IG รุ่น 28B.1</v>
      </c>
      <c r="I223" s="17">
        <f>'[1]รายการจัดซื้อจัดจ้าง 2568'!E234</f>
        <v>200000</v>
      </c>
      <c r="J223" s="15" t="s">
        <v>24</v>
      </c>
      <c r="K223" s="18">
        <v>200000</v>
      </c>
      <c r="L223" s="15" t="s">
        <v>26</v>
      </c>
      <c r="M223" s="15" t="s">
        <v>25</v>
      </c>
      <c r="N223" s="26" t="s">
        <v>70</v>
      </c>
      <c r="O223" s="17">
        <v>196880</v>
      </c>
      <c r="P223" s="15" t="s">
        <v>884</v>
      </c>
      <c r="Q223" s="19" t="str">
        <f>Table22[[#This Row],[รายชื่อผู้เสนอราคา  ]]</f>
        <v>บริษัท เรดดี้แพลนเน็ต จำกัด (มหาชน)</v>
      </c>
      <c r="R223" s="20">
        <f>Table22[[#This Row],[ราคาที่เสนอ (บาท)]]</f>
        <v>196880</v>
      </c>
      <c r="S223" s="21" t="s">
        <v>864</v>
      </c>
      <c r="T223" s="23" t="s">
        <v>553</v>
      </c>
      <c r="U223" s="22" t="s">
        <v>554</v>
      </c>
      <c r="V223" s="21" t="s">
        <v>555</v>
      </c>
    </row>
    <row r="224" spans="1:22">
      <c r="A224" s="14">
        <v>222</v>
      </c>
      <c r="B224" s="15">
        <v>2568</v>
      </c>
      <c r="C224" s="15" t="s">
        <v>19</v>
      </c>
      <c r="D224" s="15" t="s">
        <v>20</v>
      </c>
      <c r="E224" s="15" t="s">
        <v>21</v>
      </c>
      <c r="F224" s="15" t="s">
        <v>22</v>
      </c>
      <c r="G224" s="15" t="s">
        <v>23</v>
      </c>
      <c r="H224" s="16" t="str">
        <f>'[1]รายการจัดซื้อจัดจ้าง 2568'!B235</f>
        <v>จ้างทำความสะอาดเครื่องปรับอากาศ ชั้น 8 และ ชั้น 9</v>
      </c>
      <c r="I224" s="17">
        <f>'[1]รายการจัดซื้อจัดจ้าง 2568'!E235</f>
        <v>7000</v>
      </c>
      <c r="J224" s="15" t="s">
        <v>24</v>
      </c>
      <c r="K224" s="18">
        <v>7000</v>
      </c>
      <c r="L224" s="15" t="s">
        <v>26</v>
      </c>
      <c r="M224" s="15" t="s">
        <v>25</v>
      </c>
      <c r="N224" s="26" t="s">
        <v>45</v>
      </c>
      <c r="O224" s="17">
        <v>6848</v>
      </c>
      <c r="P224" s="15" t="s">
        <v>885</v>
      </c>
      <c r="Q224" s="19" t="str">
        <f>Table22[[#This Row],[รายชื่อผู้เสนอราคา  ]]</f>
        <v>บริษัท สหชัยแอร์ เซอร์วิส จำกัด</v>
      </c>
      <c r="R224" s="20">
        <f>Table22[[#This Row],[ราคาที่เสนอ (บาท)]]</f>
        <v>6848</v>
      </c>
      <c r="S224" s="21" t="s">
        <v>864</v>
      </c>
      <c r="T224" s="23" t="s">
        <v>556</v>
      </c>
      <c r="U224" s="22" t="s">
        <v>557</v>
      </c>
      <c r="V224" s="21" t="s">
        <v>552</v>
      </c>
    </row>
    <row r="225" spans="1:22">
      <c r="A225" s="14">
        <v>223</v>
      </c>
      <c r="B225" s="15">
        <v>2568</v>
      </c>
      <c r="C225" s="15" t="s">
        <v>19</v>
      </c>
      <c r="D225" s="15" t="s">
        <v>20</v>
      </c>
      <c r="E225" s="15" t="s">
        <v>21</v>
      </c>
      <c r="F225" s="15" t="s">
        <v>22</v>
      </c>
      <c r="G225" s="15" t="s">
        <v>23</v>
      </c>
      <c r="H225" s="16" t="str">
        <f>'[1]รายการจัดซื้อจัดจ้าง 2568'!B236</f>
        <v>ซื้ออาหาร จัดกิขกรรม งานวันที่ 23 มีนาคม 2568</v>
      </c>
      <c r="I225" s="17">
        <f>'[1]รายการจัดซื้อจัดจ้าง 2568'!E236</f>
        <v>13320</v>
      </c>
      <c r="J225" s="15" t="s">
        <v>24</v>
      </c>
      <c r="K225" s="18">
        <v>13320</v>
      </c>
      <c r="L225" s="15" t="s">
        <v>26</v>
      </c>
      <c r="M225" s="15" t="s">
        <v>25</v>
      </c>
      <c r="N225" s="26" t="s">
        <v>211</v>
      </c>
      <c r="O225" s="17">
        <v>8320</v>
      </c>
      <c r="P225" s="15" t="s">
        <v>886</v>
      </c>
      <c r="Q225" s="19" t="str">
        <f>Table22[[#This Row],[รายชื่อผู้เสนอราคา  ]]</f>
        <v>บริษัท เดอะ ฟู้ด ซีเล็คชั่น กรุ๊ป จำกัด</v>
      </c>
      <c r="R225" s="20">
        <f>Table22[[#This Row],[ราคาที่เสนอ (บาท)]]</f>
        <v>8320</v>
      </c>
      <c r="S225" s="21" t="s">
        <v>864</v>
      </c>
      <c r="T225" s="23" t="s">
        <v>558</v>
      </c>
      <c r="U225" s="22" t="s">
        <v>557</v>
      </c>
      <c r="V225" s="21" t="s">
        <v>559</v>
      </c>
    </row>
    <row r="226" spans="1:22">
      <c r="A226" s="14">
        <v>224</v>
      </c>
      <c r="B226" s="15">
        <v>2568</v>
      </c>
      <c r="C226" s="15" t="s">
        <v>19</v>
      </c>
      <c r="D226" s="15" t="s">
        <v>20</v>
      </c>
      <c r="E226" s="15" t="s">
        <v>21</v>
      </c>
      <c r="F226" s="15" t="s">
        <v>22</v>
      </c>
      <c r="G226" s="15" t="s">
        <v>23</v>
      </c>
      <c r="H226" s="16" t="str">
        <f>'[1]รายการจัดซื้อจัดจ้าง 2568'!B237</f>
        <v>จ้างเช่ารถตู้ 40 ที่นั่ง 1 คัน ไป-กลับ (CMMU) - บจ.สยามคูโบต้าคอร์ปอเรชั่น โรงงานอมตะซิตี้ ชลบุรี วันที่ 5 /4/2568</v>
      </c>
      <c r="I226" s="17">
        <f>'[1]รายการจัดซื้อจัดจ้าง 2568'!E237</f>
        <v>13000</v>
      </c>
      <c r="J226" s="15" t="s">
        <v>24</v>
      </c>
      <c r="K226" s="18">
        <v>13000</v>
      </c>
      <c r="L226" s="15" t="s">
        <v>26</v>
      </c>
      <c r="M226" s="15" t="s">
        <v>25</v>
      </c>
      <c r="N226" s="26" t="s">
        <v>112</v>
      </c>
      <c r="O226" s="17">
        <v>13000</v>
      </c>
      <c r="P226" s="15" t="s">
        <v>887</v>
      </c>
      <c r="Q226" s="19" t="str">
        <f>Table22[[#This Row],[รายชื่อผู้เสนอราคา  ]]</f>
        <v>บริษัท ธนัชวิชญ์ แทรเวล กรุ๊ป จำกัด</v>
      </c>
      <c r="R226" s="20">
        <f>Table22[[#This Row],[ราคาที่เสนอ (บาท)]]</f>
        <v>13000</v>
      </c>
      <c r="S226" s="21" t="s">
        <v>864</v>
      </c>
      <c r="T226" s="23" t="s">
        <v>560</v>
      </c>
      <c r="U226" s="22" t="s">
        <v>557</v>
      </c>
      <c r="V226" s="21" t="s">
        <v>532</v>
      </c>
    </row>
    <row r="227" spans="1:22">
      <c r="A227" s="14">
        <v>225</v>
      </c>
      <c r="B227" s="15">
        <v>2568</v>
      </c>
      <c r="C227" s="15" t="s">
        <v>19</v>
      </c>
      <c r="D227" s="15" t="s">
        <v>20</v>
      </c>
      <c r="E227" s="15" t="s">
        <v>21</v>
      </c>
      <c r="F227" s="15" t="s">
        <v>22</v>
      </c>
      <c r="G227" s="15" t="s">
        <v>23</v>
      </c>
      <c r="H227" s="16" t="str">
        <f>'[1]รายการจัดซื้อจัดจ้าง 2568'!B238</f>
        <v>ซื้อน้ำแข็ง งานวันที่ 19 มีนาคม 2568</v>
      </c>
      <c r="I227" s="17">
        <f>'[1]รายการจัดซื้อจัดจ้าง 2568'!E238</f>
        <v>500</v>
      </c>
      <c r="J227" s="15" t="s">
        <v>24</v>
      </c>
      <c r="K227" s="18">
        <v>500</v>
      </c>
      <c r="L227" s="15" t="s">
        <v>26</v>
      </c>
      <c r="M227" s="15" t="s">
        <v>25</v>
      </c>
      <c r="N227" s="26" t="s">
        <v>52</v>
      </c>
      <c r="O227" s="17">
        <v>300</v>
      </c>
      <c r="P227" s="15" t="s">
        <v>888</v>
      </c>
      <c r="Q227" s="19" t="str">
        <f>Table22[[#This Row],[รายชื่อผู้เสนอราคา  ]]</f>
        <v>เงินคืนพนักงาน นางสาวกุลธิดา โชติพฤฒิพงศ์</v>
      </c>
      <c r="R227" s="20">
        <f>Table22[[#This Row],[ราคาที่เสนอ (บาท)]]</f>
        <v>300</v>
      </c>
      <c r="S227" s="21" t="s">
        <v>864</v>
      </c>
      <c r="T227" s="23" t="s">
        <v>561</v>
      </c>
      <c r="U227" s="22" t="s">
        <v>557</v>
      </c>
      <c r="V227" s="21">
        <v>244169</v>
      </c>
    </row>
    <row r="228" spans="1:22">
      <c r="A228" s="14">
        <v>226</v>
      </c>
      <c r="B228" s="15">
        <v>2568</v>
      </c>
      <c r="C228" s="15" t="s">
        <v>19</v>
      </c>
      <c r="D228" s="15" t="s">
        <v>20</v>
      </c>
      <c r="E228" s="15" t="s">
        <v>21</v>
      </c>
      <c r="F228" s="15" t="s">
        <v>22</v>
      </c>
      <c r="G228" s="15" t="s">
        <v>23</v>
      </c>
      <c r="H228" s="16" t="str">
        <f>'[1]รายการจัดซื้อจัดจ้าง 2568'!B239</f>
        <v>จ้างทำป้าย X Stand size H180 X W80 cm. จำนวน 1 ป้าย งานวันที่ 26 มีนาคม 2568</v>
      </c>
      <c r="I228" s="17">
        <f>'[1]รายการจัดซื้อจัดจ้าง 2568'!E239</f>
        <v>2033</v>
      </c>
      <c r="J228" s="15" t="s">
        <v>24</v>
      </c>
      <c r="K228" s="18">
        <v>2033</v>
      </c>
      <c r="L228" s="15" t="s">
        <v>26</v>
      </c>
      <c r="M228" s="15" t="s">
        <v>25</v>
      </c>
      <c r="N228" s="26" t="s">
        <v>39</v>
      </c>
      <c r="O228" s="17">
        <v>2033</v>
      </c>
      <c r="P228" s="15" t="s">
        <v>889</v>
      </c>
      <c r="Q228" s="19" t="str">
        <f>Table22[[#This Row],[รายชื่อผู้เสนอราคา  ]]</f>
        <v>บริษัท ออล ดี ดีไซน์ จำกัด</v>
      </c>
      <c r="R228" s="20">
        <f>Table22[[#This Row],[ราคาที่เสนอ (บาท)]]</f>
        <v>2033</v>
      </c>
      <c r="S228" s="21" t="s">
        <v>864</v>
      </c>
      <c r="T228" s="23" t="s">
        <v>562</v>
      </c>
      <c r="U228" s="22" t="s">
        <v>538</v>
      </c>
      <c r="V228" s="21" t="s">
        <v>532</v>
      </c>
    </row>
    <row r="229" spans="1:22">
      <c r="A229" s="14">
        <v>227</v>
      </c>
      <c r="B229" s="15">
        <v>2568</v>
      </c>
      <c r="C229" s="15" t="s">
        <v>19</v>
      </c>
      <c r="D229" s="15" t="s">
        <v>20</v>
      </c>
      <c r="E229" s="15" t="s">
        <v>21</v>
      </c>
      <c r="F229" s="15" t="s">
        <v>22</v>
      </c>
      <c r="G229" s="15" t="s">
        <v>23</v>
      </c>
      <c r="H229" s="16" t="str">
        <f>'[1]รายการจัดซื้อจัดจ้าง 2568'!B240</f>
        <v>ซื้อพวงมาลัย และอาหารว่าง และเครื่องดื่ม งานวันที่ 16 มีนาคม 2568</v>
      </c>
      <c r="I229" s="17">
        <f>'[1]รายการจัดซื้อจัดจ้าง 2568'!E240</f>
        <v>2250</v>
      </c>
      <c r="J229" s="15" t="s">
        <v>24</v>
      </c>
      <c r="K229" s="18">
        <v>2250</v>
      </c>
      <c r="L229" s="15" t="s">
        <v>26</v>
      </c>
      <c r="M229" s="15" t="s">
        <v>25</v>
      </c>
      <c r="N229" s="26" t="s">
        <v>212</v>
      </c>
      <c r="O229" s="17">
        <v>2250</v>
      </c>
      <c r="P229" s="15" t="s">
        <v>890</v>
      </c>
      <c r="Q229" s="19" t="str">
        <f>Table22[[#This Row],[รายชื่อผู้เสนอราคา  ]]</f>
        <v>เงินคืนพนักงาน นางสาวชนิษฐา เลิศเจริญพร</v>
      </c>
      <c r="R229" s="20">
        <f>Table22[[#This Row],[ราคาที่เสนอ (บาท)]]</f>
        <v>2250</v>
      </c>
      <c r="S229" s="21" t="s">
        <v>864</v>
      </c>
      <c r="T229" s="23" t="s">
        <v>563</v>
      </c>
      <c r="U229" s="22" t="s">
        <v>564</v>
      </c>
      <c r="V229" s="21">
        <v>244169</v>
      </c>
    </row>
    <row r="230" spans="1:22">
      <c r="A230" s="14">
        <v>228</v>
      </c>
      <c r="B230" s="15">
        <v>2568</v>
      </c>
      <c r="C230" s="15" t="s">
        <v>19</v>
      </c>
      <c r="D230" s="15" t="s">
        <v>20</v>
      </c>
      <c r="E230" s="15" t="s">
        <v>21</v>
      </c>
      <c r="F230" s="15" t="s">
        <v>22</v>
      </c>
      <c r="G230" s="15" t="s">
        <v>23</v>
      </c>
      <c r="H230" s="16" t="str">
        <f>'[1]รายการจัดซื้อจัดจ้าง 2568'!B241</f>
        <v>ซื้อวัสดุซ่อมแซม จำนวน 2 รายการ</v>
      </c>
      <c r="I230" s="17">
        <f>'[1]รายการจัดซื้อจัดจ้าง 2568'!E241</f>
        <v>290</v>
      </c>
      <c r="J230" s="15" t="s">
        <v>24</v>
      </c>
      <c r="K230" s="18">
        <v>290</v>
      </c>
      <c r="L230" s="15" t="s">
        <v>26</v>
      </c>
      <c r="M230" s="15" t="s">
        <v>25</v>
      </c>
      <c r="N230" s="26" t="s">
        <v>213</v>
      </c>
      <c r="O230" s="17">
        <v>290</v>
      </c>
      <c r="P230" s="15" t="s">
        <v>891</v>
      </c>
      <c r="Q230" s="19" t="str">
        <f>Table22[[#This Row],[รายชื่อผู้เสนอราคา  ]]</f>
        <v>เงินคืนพนักงาน นายสารณะ การเพียร</v>
      </c>
      <c r="R230" s="20">
        <f>Table22[[#This Row],[ราคาที่เสนอ (บาท)]]</f>
        <v>290</v>
      </c>
      <c r="S230" s="21" t="s">
        <v>864</v>
      </c>
      <c r="T230" s="23" t="s">
        <v>565</v>
      </c>
      <c r="U230" s="22" t="s">
        <v>564</v>
      </c>
      <c r="V230" s="21">
        <v>244169</v>
      </c>
    </row>
    <row r="231" spans="1:22">
      <c r="A231" s="14">
        <v>229</v>
      </c>
      <c r="B231" s="15">
        <v>2568</v>
      </c>
      <c r="C231" s="15" t="s">
        <v>19</v>
      </c>
      <c r="D231" s="15" t="s">
        <v>20</v>
      </c>
      <c r="E231" s="15" t="s">
        <v>21</v>
      </c>
      <c r="F231" s="15" t="s">
        <v>22</v>
      </c>
      <c r="G231" s="15" t="s">
        <v>23</v>
      </c>
      <c r="H231" s="16" t="str">
        <f>'[1]รายการจัดซื้อจัดจ้าง 2568'!B242</f>
        <v>ซื้ออาหาร และเครื่องดื่ม งานวันที่ 22 มีนาคม 2568</v>
      </c>
      <c r="I231" s="17">
        <f>'[1]รายการจัดซื้อจัดจ้าง 2568'!E242</f>
        <v>7800</v>
      </c>
      <c r="J231" s="15" t="s">
        <v>24</v>
      </c>
      <c r="K231" s="18">
        <v>7800</v>
      </c>
      <c r="L231" s="15" t="s">
        <v>26</v>
      </c>
      <c r="M231" s="15" t="s">
        <v>25</v>
      </c>
      <c r="N231" s="26" t="s">
        <v>63</v>
      </c>
      <c r="O231" s="17">
        <v>6323.7</v>
      </c>
      <c r="P231" s="15" t="s">
        <v>892</v>
      </c>
      <c r="Q231" s="19" t="str">
        <f>Table22[[#This Row],[รายชื่อผู้เสนอราคา  ]]</f>
        <v>เงินคืนพนักงาน นางสาวพิมพ์วิภา จรัสวิศิษฎ์กุล</v>
      </c>
      <c r="R231" s="20">
        <f>Table22[[#This Row],[ราคาที่เสนอ (บาท)]]</f>
        <v>6323.7</v>
      </c>
      <c r="S231" s="21" t="s">
        <v>864</v>
      </c>
      <c r="T231" s="23" t="s">
        <v>566</v>
      </c>
      <c r="U231" s="22" t="s">
        <v>564</v>
      </c>
      <c r="V231" s="21" t="s">
        <v>548</v>
      </c>
    </row>
    <row r="232" spans="1:22">
      <c r="A232" s="14">
        <v>230</v>
      </c>
      <c r="B232" s="15">
        <v>2568</v>
      </c>
      <c r="C232" s="15" t="s">
        <v>19</v>
      </c>
      <c r="D232" s="15" t="s">
        <v>20</v>
      </c>
      <c r="E232" s="15" t="s">
        <v>21</v>
      </c>
      <c r="F232" s="15" t="s">
        <v>22</v>
      </c>
      <c r="G232" s="15" t="s">
        <v>23</v>
      </c>
      <c r="H232" s="16" t="str">
        <f>'[1]รายการจัดซื้อจัดจ้าง 2568'!B243</f>
        <v>ซื้ออาหาร เครื่องดื่ม และอาหารว่าง งานวันที่ 23 มีนาคม 2568</v>
      </c>
      <c r="I232" s="17">
        <f>'[1]รายการจัดซื้อจัดจ้าง 2568'!E243</f>
        <v>6000</v>
      </c>
      <c r="J232" s="15" t="s">
        <v>24</v>
      </c>
      <c r="K232" s="18">
        <v>6000</v>
      </c>
      <c r="L232" s="15" t="s">
        <v>26</v>
      </c>
      <c r="M232" s="15" t="s">
        <v>25</v>
      </c>
      <c r="N232" s="26" t="s">
        <v>114</v>
      </c>
      <c r="O232" s="17">
        <v>5898</v>
      </c>
      <c r="P232" s="15" t="s">
        <v>893</v>
      </c>
      <c r="Q232" s="19" t="str">
        <f>Table22[[#This Row],[รายชื่อผู้เสนอราคา  ]]</f>
        <v>เงินคืนพนักงาน นางสาวนัฐชานันท์ เตชาประสิทธิ์พร</v>
      </c>
      <c r="R232" s="20">
        <f>Table22[[#This Row],[ราคาที่เสนอ (บาท)]]</f>
        <v>5898</v>
      </c>
      <c r="S232" s="21" t="s">
        <v>864</v>
      </c>
      <c r="T232" s="23" t="s">
        <v>567</v>
      </c>
      <c r="U232" s="22" t="s">
        <v>564</v>
      </c>
      <c r="V232" s="21">
        <v>244169</v>
      </c>
    </row>
    <row r="233" spans="1:22">
      <c r="A233" s="14">
        <v>231</v>
      </c>
      <c r="B233" s="15">
        <v>2568</v>
      </c>
      <c r="C233" s="15" t="s">
        <v>19</v>
      </c>
      <c r="D233" s="15" t="s">
        <v>20</v>
      </c>
      <c r="E233" s="15" t="s">
        <v>21</v>
      </c>
      <c r="F233" s="15" t="s">
        <v>22</v>
      </c>
      <c r="G233" s="15" t="s">
        <v>23</v>
      </c>
      <c r="H233" s="16" t="str">
        <f>'[1]รายการจัดซื้อจัดจ้าง 2568'!B244</f>
        <v>ซื้อวัสดุอุปกรณื จัดกิจกรรม งานกีฬาสี วันที่ 19 มีนาคม 2568</v>
      </c>
      <c r="I233" s="17">
        <f>'[1]รายการจัดซื้อจัดจ้าง 2568'!E244</f>
        <v>300</v>
      </c>
      <c r="J233" s="15" t="s">
        <v>24</v>
      </c>
      <c r="K233" s="18">
        <v>300</v>
      </c>
      <c r="L233" s="15" t="s">
        <v>26</v>
      </c>
      <c r="M233" s="15" t="s">
        <v>25</v>
      </c>
      <c r="N233" s="26" t="s">
        <v>52</v>
      </c>
      <c r="O233" s="17">
        <v>283</v>
      </c>
      <c r="P233" s="15" t="s">
        <v>894</v>
      </c>
      <c r="Q233" s="19" t="str">
        <f>Table22[[#This Row],[รายชื่อผู้เสนอราคา  ]]</f>
        <v>เงินคืนพนักงาน นางสาวกุลธิดา โชติพฤฒิพงศ์</v>
      </c>
      <c r="R233" s="20">
        <f>Table22[[#This Row],[ราคาที่เสนอ (บาท)]]</f>
        <v>283</v>
      </c>
      <c r="S233" s="21" t="s">
        <v>864</v>
      </c>
      <c r="T233" s="23" t="s">
        <v>568</v>
      </c>
      <c r="U233" s="22" t="s">
        <v>564</v>
      </c>
      <c r="V233" s="21">
        <v>244169</v>
      </c>
    </row>
    <row r="234" spans="1:22">
      <c r="A234" s="14">
        <v>232</v>
      </c>
      <c r="B234" s="15">
        <v>2568</v>
      </c>
      <c r="C234" s="15" t="s">
        <v>19</v>
      </c>
      <c r="D234" s="15" t="s">
        <v>20</v>
      </c>
      <c r="E234" s="15" t="s">
        <v>21</v>
      </c>
      <c r="F234" s="15" t="s">
        <v>22</v>
      </c>
      <c r="G234" s="15" t="s">
        <v>23</v>
      </c>
      <c r="H234" s="16" t="str">
        <f>'[1]รายการจัดซื้อจัดจ้าง 2568'!B245</f>
        <v xml:space="preserve">จ้างบริการต่ออายุวารสาร The Economist 1 ปี 51 ฉบับ ตั้งแต่ 6/67 -5/68 </v>
      </c>
      <c r="I234" s="17">
        <f>'[1]รายการจัดซื้อจัดจ้าง 2568'!E245</f>
        <v>23500</v>
      </c>
      <c r="J234" s="15" t="s">
        <v>24</v>
      </c>
      <c r="K234" s="18">
        <v>23500</v>
      </c>
      <c r="L234" s="15" t="s">
        <v>26</v>
      </c>
      <c r="M234" s="15" t="s">
        <v>25</v>
      </c>
      <c r="N234" s="26" t="s">
        <v>214</v>
      </c>
      <c r="O234" s="17">
        <v>23500</v>
      </c>
      <c r="P234" s="15" t="s">
        <v>895</v>
      </c>
      <c r="Q234" s="19" t="str">
        <f>Table22[[#This Row],[รายชื่อผู้เสนอราคา  ]]</f>
        <v>บริษัท แมกกาซีน อินเตอร์เนชั่นแนล จำกัด</v>
      </c>
      <c r="R234" s="20">
        <f>Table22[[#This Row],[ราคาที่เสนอ (บาท)]]</f>
        <v>23500</v>
      </c>
      <c r="S234" s="21" t="s">
        <v>864</v>
      </c>
      <c r="T234" s="23" t="s">
        <v>569</v>
      </c>
      <c r="U234" s="22" t="s">
        <v>570</v>
      </c>
      <c r="V234" s="21" t="s">
        <v>571</v>
      </c>
    </row>
    <row r="235" spans="1:22">
      <c r="A235" s="14">
        <v>233</v>
      </c>
      <c r="B235" s="15">
        <v>2568</v>
      </c>
      <c r="C235" s="15" t="s">
        <v>19</v>
      </c>
      <c r="D235" s="15" t="s">
        <v>20</v>
      </c>
      <c r="E235" s="15" t="s">
        <v>21</v>
      </c>
      <c r="F235" s="15" t="s">
        <v>22</v>
      </c>
      <c r="G235" s="15" t="s">
        <v>23</v>
      </c>
      <c r="H235" s="16" t="str">
        <f>'[1]รายการจัดซื้อจัดจ้าง 2568'!B246</f>
        <v>จ้างบริการต่ออายุวารสาร Harvard Business Review พฤษภาคม 2567 - เมษายน 2568</v>
      </c>
      <c r="I235" s="17">
        <f>'[1]รายการจัดซื้อจัดจ้าง 2568'!E246</f>
        <v>6760</v>
      </c>
      <c r="J235" s="15" t="s">
        <v>24</v>
      </c>
      <c r="K235" s="18">
        <v>6760</v>
      </c>
      <c r="L235" s="15" t="s">
        <v>26</v>
      </c>
      <c r="M235" s="15" t="s">
        <v>25</v>
      </c>
      <c r="N235" s="26" t="s">
        <v>214</v>
      </c>
      <c r="O235" s="17">
        <v>6760</v>
      </c>
      <c r="P235" s="15" t="s">
        <v>896</v>
      </c>
      <c r="Q235" s="19" t="str">
        <f>Table22[[#This Row],[รายชื่อผู้เสนอราคา  ]]</f>
        <v>บริษัท แมกกาซีน อินเตอร์เนชั่นแนล จำกัด</v>
      </c>
      <c r="R235" s="20">
        <f>Table22[[#This Row],[ราคาที่เสนอ (บาท)]]</f>
        <v>6760</v>
      </c>
      <c r="S235" s="21" t="s">
        <v>864</v>
      </c>
      <c r="T235" s="23" t="s">
        <v>572</v>
      </c>
      <c r="U235" s="22" t="s">
        <v>570</v>
      </c>
      <c r="V235" s="21" t="s">
        <v>548</v>
      </c>
    </row>
    <row r="236" spans="1:22">
      <c r="A236" s="14">
        <v>234</v>
      </c>
      <c r="B236" s="15">
        <v>2568</v>
      </c>
      <c r="C236" s="15" t="s">
        <v>19</v>
      </c>
      <c r="D236" s="15" t="s">
        <v>20</v>
      </c>
      <c r="E236" s="15" t="s">
        <v>21</v>
      </c>
      <c r="F236" s="15" t="s">
        <v>22</v>
      </c>
      <c r="G236" s="15" t="s">
        <v>23</v>
      </c>
      <c r="H236" s="16" t="str">
        <f>'[1]รายการจัดซื้อจัดจ้าง 2568'!B247</f>
        <v>ซื้อวัสดุอุปกรณ์ตกแต่งสถานที่ จัดกิจกรรมงานแข่งขันกีฬาสี วันที่ 19 มีนาคม 2568</v>
      </c>
      <c r="I236" s="17">
        <f>'[1]รายการจัดซื้อจัดจ้าง 2568'!E247</f>
        <v>33500</v>
      </c>
      <c r="J236" s="15" t="s">
        <v>24</v>
      </c>
      <c r="K236" s="18">
        <v>33500</v>
      </c>
      <c r="L236" s="15" t="s">
        <v>26</v>
      </c>
      <c r="M236" s="15" t="s">
        <v>25</v>
      </c>
      <c r="N236" s="26" t="s">
        <v>95</v>
      </c>
      <c r="O236" s="17">
        <v>23180.39</v>
      </c>
      <c r="P236" s="15" t="s">
        <v>897</v>
      </c>
      <c r="Q236" s="19" t="str">
        <f>Table22[[#This Row],[รายชื่อผู้เสนอราคา  ]]</f>
        <v>เงินคืนเงินทดรองจ่าย ม.มหิดล วิทยาลัยการจัดการ (เงินทดรองจ่าย)</v>
      </c>
      <c r="R236" s="20">
        <f>Table22[[#This Row],[ราคาที่เสนอ (บาท)]]</f>
        <v>23180.39</v>
      </c>
      <c r="S236" s="21" t="s">
        <v>864</v>
      </c>
      <c r="T236" s="23" t="s">
        <v>573</v>
      </c>
      <c r="U236" s="22" t="s">
        <v>526</v>
      </c>
      <c r="V236" s="21">
        <v>244169</v>
      </c>
    </row>
    <row r="237" spans="1:22">
      <c r="A237" s="14">
        <v>235</v>
      </c>
      <c r="B237" s="15">
        <v>2568</v>
      </c>
      <c r="C237" s="15" t="s">
        <v>19</v>
      </c>
      <c r="D237" s="15" t="s">
        <v>20</v>
      </c>
      <c r="E237" s="15" t="s">
        <v>21</v>
      </c>
      <c r="F237" s="15" t="s">
        <v>22</v>
      </c>
      <c r="G237" s="15" t="s">
        <v>23</v>
      </c>
      <c r="H237" s="16" t="str">
        <f>'[1]รายการจัดซื้อจัดจ้าง 2568'!B248</f>
        <v>ซื้อวัสดุอุปกรณ์ งาน Graduation Party สำหรับนักศึกษารุ่น 26A งานวันที่ 22 มีนาคม 2568</v>
      </c>
      <c r="I237" s="17">
        <f>'[1]รายการจัดซื้อจัดจ้าง 2568'!E248</f>
        <v>8000</v>
      </c>
      <c r="J237" s="15" t="s">
        <v>24</v>
      </c>
      <c r="K237" s="18">
        <v>8000</v>
      </c>
      <c r="L237" s="15" t="s">
        <v>26</v>
      </c>
      <c r="M237" s="15" t="s">
        <v>25</v>
      </c>
      <c r="N237" s="26" t="s">
        <v>90</v>
      </c>
      <c r="O237" s="17">
        <v>6238</v>
      </c>
      <c r="P237" s="15" t="s">
        <v>898</v>
      </c>
      <c r="Q237" s="19" t="str">
        <f>Table22[[#This Row],[รายชื่อผู้เสนอราคา  ]]</f>
        <v>เงินคืนพนักงาน นายสรชัย อนุพันธุเมธา</v>
      </c>
      <c r="R237" s="20">
        <f>Table22[[#This Row],[ราคาที่เสนอ (บาท)]]</f>
        <v>6238</v>
      </c>
      <c r="S237" s="21" t="s">
        <v>864</v>
      </c>
      <c r="T237" s="23" t="s">
        <v>574</v>
      </c>
      <c r="U237" s="22" t="s">
        <v>526</v>
      </c>
      <c r="V237" s="21" t="s">
        <v>532</v>
      </c>
    </row>
    <row r="238" spans="1:22">
      <c r="A238" s="14">
        <v>236</v>
      </c>
      <c r="B238" s="15">
        <v>2568</v>
      </c>
      <c r="C238" s="15" t="s">
        <v>19</v>
      </c>
      <c r="D238" s="15" t="s">
        <v>20</v>
      </c>
      <c r="E238" s="15" t="s">
        <v>21</v>
      </c>
      <c r="F238" s="15" t="s">
        <v>22</v>
      </c>
      <c r="G238" s="15" t="s">
        <v>23</v>
      </c>
      <c r="H238" s="16" t="str">
        <f>'[1]รายการจัดซื้อจัดจ้าง 2568'!B249</f>
        <v>จ้างบริการรื้อชักโครก ท่อน้ำทิ้ง ชั้น 5 และท่อน้ำทิ้งซิงค์ล้างจาน ชั้น 14</v>
      </c>
      <c r="I238" s="17">
        <f>'[1]รายการจัดซื้อจัดจ้าง 2568'!E249</f>
        <v>2675</v>
      </c>
      <c r="J238" s="15" t="s">
        <v>24</v>
      </c>
      <c r="K238" s="18">
        <v>2675</v>
      </c>
      <c r="L238" s="15" t="s">
        <v>26</v>
      </c>
      <c r="M238" s="15" t="s">
        <v>25</v>
      </c>
      <c r="N238" s="26" t="s">
        <v>69</v>
      </c>
      <c r="O238" s="17">
        <v>2675</v>
      </c>
      <c r="P238" s="15" t="s">
        <v>899</v>
      </c>
      <c r="Q238" s="19" t="str">
        <f>Table22[[#This Row],[รายชื่อผู้เสนอราคา  ]]</f>
        <v>บริษัท เอสจี อินเทนชั่น จำกัด</v>
      </c>
      <c r="R238" s="20">
        <f>Table22[[#This Row],[ราคาที่เสนอ (บาท)]]</f>
        <v>2675</v>
      </c>
      <c r="S238" s="21" t="s">
        <v>864</v>
      </c>
      <c r="T238" s="23" t="s">
        <v>575</v>
      </c>
      <c r="U238" s="22" t="s">
        <v>526</v>
      </c>
      <c r="V238" s="21" t="s">
        <v>532</v>
      </c>
    </row>
    <row r="239" spans="1:22">
      <c r="A239" s="14">
        <v>237</v>
      </c>
      <c r="B239" s="15">
        <v>2568</v>
      </c>
      <c r="C239" s="15" t="s">
        <v>19</v>
      </c>
      <c r="D239" s="15" t="s">
        <v>20</v>
      </c>
      <c r="E239" s="15" t="s">
        <v>21</v>
      </c>
      <c r="F239" s="15" t="s">
        <v>22</v>
      </c>
      <c r="G239" s="15" t="s">
        <v>23</v>
      </c>
      <c r="H239" s="16" t="str">
        <f>'[1]รายการจัดซื้อจัดจ้าง 2568'!B250</f>
        <v>ซื้ออาหารว่าง และเครื่องดื่ม จักฝึกอบรม T017/68 งานวันที่ 19-20 มีนาคม 2568</v>
      </c>
      <c r="I239" s="17">
        <f>'[1]รายการจัดซื้อจัดจ้าง 2568'!E250</f>
        <v>9000</v>
      </c>
      <c r="J239" s="15" t="s">
        <v>24</v>
      </c>
      <c r="K239" s="18">
        <v>9000</v>
      </c>
      <c r="L239" s="15" t="s">
        <v>26</v>
      </c>
      <c r="M239" s="15" t="s">
        <v>25</v>
      </c>
      <c r="N239" s="26" t="s">
        <v>49</v>
      </c>
      <c r="O239" s="17">
        <v>8031.5</v>
      </c>
      <c r="P239" s="15" t="s">
        <v>900</v>
      </c>
      <c r="Q239" s="19" t="str">
        <f>Table22[[#This Row],[รายชื่อผู้เสนอราคา  ]]</f>
        <v>เงินคืนพนักงาน นายพิธี คลี่ฉายา</v>
      </c>
      <c r="R239" s="20">
        <f>Table22[[#This Row],[ราคาที่เสนอ (บาท)]]</f>
        <v>8031.5</v>
      </c>
      <c r="S239" s="21" t="s">
        <v>864</v>
      </c>
      <c r="T239" s="23" t="s">
        <v>576</v>
      </c>
      <c r="U239" s="22" t="s">
        <v>526</v>
      </c>
      <c r="V239" s="21" t="s">
        <v>532</v>
      </c>
    </row>
    <row r="240" spans="1:22">
      <c r="A240" s="14">
        <v>238</v>
      </c>
      <c r="B240" s="15">
        <v>2568</v>
      </c>
      <c r="C240" s="15" t="s">
        <v>19</v>
      </c>
      <c r="D240" s="15" t="s">
        <v>20</v>
      </c>
      <c r="E240" s="15" t="s">
        <v>21</v>
      </c>
      <c r="F240" s="15" t="s">
        <v>22</v>
      </c>
      <c r="G240" s="15" t="s">
        <v>23</v>
      </c>
      <c r="H240" s="16" t="str">
        <f>'[1]รายการจัดซื้อจัดจ้าง 2568'!B251</f>
        <v>ซื้ออาหาร จัดฝึกอบรม T017/68 งานวันที่ 19-20 มีนาคม 2568</v>
      </c>
      <c r="I240" s="17">
        <f>'[1]รายการจัดซื้อจัดจ้าง 2568'!E251</f>
        <v>20000</v>
      </c>
      <c r="J240" s="15" t="s">
        <v>24</v>
      </c>
      <c r="K240" s="18">
        <v>20000</v>
      </c>
      <c r="L240" s="15" t="s">
        <v>26</v>
      </c>
      <c r="M240" s="15" t="s">
        <v>25</v>
      </c>
      <c r="N240" s="26" t="s">
        <v>48</v>
      </c>
      <c r="O240" s="17">
        <v>18100</v>
      </c>
      <c r="P240" s="15" t="s">
        <v>901</v>
      </c>
      <c r="Q240" s="19" t="str">
        <f>Table22[[#This Row],[รายชื่อผู้เสนอราคา  ]]</f>
        <v xml:space="preserve">นางพรรษมณฑ์ เสริมสิน </v>
      </c>
      <c r="R240" s="20">
        <f>Table22[[#This Row],[ราคาที่เสนอ (บาท)]]</f>
        <v>18100</v>
      </c>
      <c r="S240" s="21" t="s">
        <v>864</v>
      </c>
      <c r="T240" s="23" t="s">
        <v>577</v>
      </c>
      <c r="U240" s="22" t="s">
        <v>548</v>
      </c>
      <c r="V240" s="21" t="s">
        <v>532</v>
      </c>
    </row>
    <row r="241" spans="1:22">
      <c r="A241" s="14">
        <v>239</v>
      </c>
      <c r="B241" s="15">
        <v>2568</v>
      </c>
      <c r="C241" s="15" t="s">
        <v>19</v>
      </c>
      <c r="D241" s="15" t="s">
        <v>20</v>
      </c>
      <c r="E241" s="15" t="s">
        <v>21</v>
      </c>
      <c r="F241" s="15" t="s">
        <v>22</v>
      </c>
      <c r="G241" s="15" t="s">
        <v>23</v>
      </c>
      <c r="H241" s="16" t="str">
        <f>'[1]รายการจัดซื้อจัดจ้าง 2568'!B252</f>
        <v>ซื้ออาหาร และเครื่องดื่ม จัดกิจกรรม งานวันที่ 12 มีนาคม 2568</v>
      </c>
      <c r="I241" s="17">
        <f>'[1]รายการจัดซื้อจัดจ้าง 2568'!E252</f>
        <v>6547</v>
      </c>
      <c r="J241" s="15" t="s">
        <v>24</v>
      </c>
      <c r="K241" s="18">
        <v>6547</v>
      </c>
      <c r="L241" s="15" t="s">
        <v>26</v>
      </c>
      <c r="M241" s="15" t="s">
        <v>25</v>
      </c>
      <c r="N241" s="26" t="s">
        <v>215</v>
      </c>
      <c r="O241" s="17">
        <v>6547</v>
      </c>
      <c r="P241" s="15" t="s">
        <v>902</v>
      </c>
      <c r="Q241" s="19" t="str">
        <f>Table22[[#This Row],[รายชื่อผู้เสนอราคา  ]]</f>
        <v>เงินคืนพนักงาน รองศาสตราจารย์ ดร.พัลลภา ปีติสันต์</v>
      </c>
      <c r="R241" s="20">
        <f>Table22[[#This Row],[ราคาที่เสนอ (บาท)]]</f>
        <v>6547</v>
      </c>
      <c r="S241" s="21" t="s">
        <v>864</v>
      </c>
      <c r="T241" s="23" t="s">
        <v>578</v>
      </c>
      <c r="U241" s="22">
        <v>0</v>
      </c>
      <c r="V241" s="21" t="s">
        <v>532</v>
      </c>
    </row>
    <row r="242" spans="1:22">
      <c r="A242" s="14">
        <v>240</v>
      </c>
      <c r="B242" s="15">
        <v>2568</v>
      </c>
      <c r="C242" s="15" t="s">
        <v>19</v>
      </c>
      <c r="D242" s="15" t="s">
        <v>20</v>
      </c>
      <c r="E242" s="15" t="s">
        <v>21</v>
      </c>
      <c r="F242" s="15" t="s">
        <v>22</v>
      </c>
      <c r="G242" s="15" t="s">
        <v>23</v>
      </c>
      <c r="H242" s="16" t="str">
        <f>'[1]รายการจัดซื้อจัดจ้าง 2568'!B253</f>
        <v>ซื้ออาหาร และเครื่องดื่ม จัดกิจกรรมจัดฝึกอบรม T016/68 งานวันที่ 28 มีนาคม 2568</v>
      </c>
      <c r="I242" s="17">
        <f>'[1]รายการจัดซื้อจัดจ้าง 2568'!E253</f>
        <v>2000</v>
      </c>
      <c r="J242" s="15" t="s">
        <v>24</v>
      </c>
      <c r="K242" s="18">
        <v>2000</v>
      </c>
      <c r="L242" s="15" t="s">
        <v>26</v>
      </c>
      <c r="M242" s="15" t="s">
        <v>25</v>
      </c>
      <c r="N242" s="26" t="s">
        <v>72</v>
      </c>
      <c r="O242" s="17">
        <v>1417</v>
      </c>
      <c r="P242" s="15" t="s">
        <v>903</v>
      </c>
      <c r="Q242" s="19" t="str">
        <f>Table22[[#This Row],[รายชื่อผู้เสนอราคา  ]]</f>
        <v>เงินคืนพนักงาน นายประสิทธิ์ ชื่นศิริกุลชัย</v>
      </c>
      <c r="R242" s="20">
        <f>Table22[[#This Row],[ราคาที่เสนอ (บาท)]]</f>
        <v>1417</v>
      </c>
      <c r="S242" s="21" t="s">
        <v>864</v>
      </c>
      <c r="T242" s="23" t="s">
        <v>579</v>
      </c>
      <c r="U242" s="22">
        <v>244047</v>
      </c>
      <c r="V242" s="21" t="s">
        <v>532</v>
      </c>
    </row>
    <row r="243" spans="1:22">
      <c r="A243" s="14">
        <v>241</v>
      </c>
      <c r="B243" s="15">
        <v>2568</v>
      </c>
      <c r="C243" s="15" t="s">
        <v>19</v>
      </c>
      <c r="D243" s="15" t="s">
        <v>20</v>
      </c>
      <c r="E243" s="15" t="s">
        <v>21</v>
      </c>
      <c r="F243" s="15" t="s">
        <v>22</v>
      </c>
      <c r="G243" s="15" t="s">
        <v>23</v>
      </c>
      <c r="H243" s="16" t="str">
        <f>'[1]รายการจัดซื้อจัดจ้าง 2568'!B255</f>
        <v>จ้างบริการป้ายหน้าอาคารมิว  เปลี่ยนแผ่นใหม่ทั้งหมด รวมตรวจสอบระบบไฟ</v>
      </c>
      <c r="I243" s="17">
        <f>'[1]รายการจัดซื้อจัดจ้าง 2568'!E255</f>
        <v>128400</v>
      </c>
      <c r="J243" s="15" t="s">
        <v>24</v>
      </c>
      <c r="K243" s="18">
        <v>128400</v>
      </c>
      <c r="L243" s="15" t="s">
        <v>26</v>
      </c>
      <c r="M243" s="15" t="s">
        <v>25</v>
      </c>
      <c r="N243" s="26" t="s">
        <v>216</v>
      </c>
      <c r="O243" s="17">
        <v>128400</v>
      </c>
      <c r="P243" s="15" t="s">
        <v>904</v>
      </c>
      <c r="Q243" s="19" t="str">
        <f>Table22[[#This Row],[รายชื่อผู้เสนอราคา  ]]</f>
        <v>บริษัท สเปซมีเดีย จำกัด</v>
      </c>
      <c r="R243" s="20">
        <f>Table22[[#This Row],[ราคาที่เสนอ (บาท)]]</f>
        <v>128400</v>
      </c>
      <c r="S243" s="21" t="s">
        <v>864</v>
      </c>
      <c r="T243" s="23" t="s">
        <v>580</v>
      </c>
      <c r="U243" s="22">
        <v>244261</v>
      </c>
      <c r="V243" s="21" t="s">
        <v>571</v>
      </c>
    </row>
    <row r="244" spans="1:22">
      <c r="A244" s="14">
        <v>242</v>
      </c>
      <c r="B244" s="15">
        <v>2568</v>
      </c>
      <c r="C244" s="15" t="s">
        <v>19</v>
      </c>
      <c r="D244" s="15" t="s">
        <v>20</v>
      </c>
      <c r="E244" s="15" t="s">
        <v>21</v>
      </c>
      <c r="F244" s="15" t="s">
        <v>22</v>
      </c>
      <c r="G244" s="15" t="s">
        <v>23</v>
      </c>
      <c r="H244" s="16" t="str">
        <f>'[1]รายการจัดซื้อจัดจ้าง 2568'!B256</f>
        <v>ซื่ออาหาร และเครื่องดื่ม จัดกิจกรรม งานวันที่ 3 เมษายน 2568</v>
      </c>
      <c r="I244" s="17">
        <f>'[1]รายการจัดซื้อจัดจ้าง 2568'!E256</f>
        <v>1000</v>
      </c>
      <c r="J244" s="15" t="s">
        <v>24</v>
      </c>
      <c r="K244" s="18">
        <v>1000</v>
      </c>
      <c r="L244" s="15" t="s">
        <v>26</v>
      </c>
      <c r="M244" s="15" t="s">
        <v>25</v>
      </c>
      <c r="N244" s="26" t="s">
        <v>217</v>
      </c>
      <c r="O244" s="17">
        <v>1000</v>
      </c>
      <c r="P244" s="15" t="s">
        <v>905</v>
      </c>
      <c r="Q244" s="19" t="str">
        <f>Table22[[#This Row],[รายชื่อผู้เสนอราคา  ]]</f>
        <v>เงินคืนพนักงาน ผศ. ดร.ตฤณ ธนานุศักดิ์</v>
      </c>
      <c r="R244" s="20">
        <f>Table22[[#This Row],[ราคาที่เสนอ (บาท)]]</f>
        <v>1000</v>
      </c>
      <c r="S244" s="21" t="s">
        <v>864</v>
      </c>
      <c r="T244" s="23" t="s">
        <v>581</v>
      </c>
      <c r="U244" s="22">
        <v>244261</v>
      </c>
      <c r="V244" s="21" t="s">
        <v>552</v>
      </c>
    </row>
    <row r="245" spans="1:22">
      <c r="A245" s="14">
        <v>243</v>
      </c>
      <c r="B245" s="15">
        <v>2568</v>
      </c>
      <c r="C245" s="15" t="s">
        <v>19</v>
      </c>
      <c r="D245" s="15" t="s">
        <v>20</v>
      </c>
      <c r="E245" s="15" t="s">
        <v>21</v>
      </c>
      <c r="F245" s="15" t="s">
        <v>22</v>
      </c>
      <c r="G245" s="15" t="s">
        <v>23</v>
      </c>
      <c r="H245" s="16" t="str">
        <f>'[1]รายการจัดซื้อจัดจ้าง 2568'!B257</f>
        <v>จ้างบำรุงอุปกรณ์แม่ข่าย Hardware MA ESXi03 and Storage IBM F5000</v>
      </c>
      <c r="I245" s="17">
        <f>'[1]รายการจัดซื้อจัดจ้าง 2568'!E257</f>
        <v>231000</v>
      </c>
      <c r="J245" s="15" t="s">
        <v>24</v>
      </c>
      <c r="K245" s="18">
        <v>231000</v>
      </c>
      <c r="L245" s="15" t="s">
        <v>26</v>
      </c>
      <c r="M245" s="15" t="s">
        <v>25</v>
      </c>
      <c r="N245" s="26" t="s">
        <v>36</v>
      </c>
      <c r="O245" s="17">
        <v>230585</v>
      </c>
      <c r="P245" s="15" t="s">
        <v>906</v>
      </c>
      <c r="Q245" s="19" t="str">
        <f>Table22[[#This Row],[รายชื่อผู้เสนอราคา  ]]</f>
        <v>บริษัท ดาต้าโปร คอมพิวเตอร์ ซิสเต็มส์ จำกัด</v>
      </c>
      <c r="R245" s="20">
        <f>Table22[[#This Row],[ราคาที่เสนอ (บาท)]]</f>
        <v>230585</v>
      </c>
      <c r="S245" s="21" t="s">
        <v>864</v>
      </c>
      <c r="T245" s="23" t="s">
        <v>582</v>
      </c>
      <c r="U245" s="22">
        <v>244261</v>
      </c>
      <c r="V245" s="21" t="s">
        <v>583</v>
      </c>
    </row>
    <row r="246" spans="1:22">
      <c r="A246" s="14">
        <v>244</v>
      </c>
      <c r="B246" s="15">
        <v>2568</v>
      </c>
      <c r="C246" s="15" t="s">
        <v>19</v>
      </c>
      <c r="D246" s="15" t="s">
        <v>20</v>
      </c>
      <c r="E246" s="15" t="s">
        <v>21</v>
      </c>
      <c r="F246" s="15" t="s">
        <v>22</v>
      </c>
      <c r="G246" s="15" t="s">
        <v>23</v>
      </c>
      <c r="H246" s="16" t="str">
        <f>'[1]รายการจัดซื้อจัดจ้าง 2568'!B258</f>
        <v>จ้างบริการต่ออายุสิทธิ์การเข้าใช้ ระบบ Firewall ระยะเวลา 1 ปี 27/5/68 - 27/5/69</v>
      </c>
      <c r="I246" s="17">
        <f>'[1]รายการจัดซื้อจัดจ้าง 2568'!E258</f>
        <v>265000</v>
      </c>
      <c r="J246" s="15" t="s">
        <v>24</v>
      </c>
      <c r="K246" s="18">
        <v>265000</v>
      </c>
      <c r="L246" s="15" t="s">
        <v>26</v>
      </c>
      <c r="M246" s="15" t="s">
        <v>25</v>
      </c>
      <c r="N246" s="26" t="s">
        <v>36</v>
      </c>
      <c r="O246" s="17">
        <v>264290</v>
      </c>
      <c r="P246" s="15" t="s">
        <v>907</v>
      </c>
      <c r="Q246" s="19" t="str">
        <f>Table22[[#This Row],[รายชื่อผู้เสนอราคา  ]]</f>
        <v>บริษัท ดาต้าโปร คอมพิวเตอร์ ซิสเต็มส์ จำกัด</v>
      </c>
      <c r="R246" s="20">
        <f>Table22[[#This Row],[ราคาที่เสนอ (บาท)]]</f>
        <v>264290</v>
      </c>
      <c r="S246" s="21" t="s">
        <v>864</v>
      </c>
      <c r="T246" s="23" t="s">
        <v>584</v>
      </c>
      <c r="U246" s="22">
        <v>244261</v>
      </c>
      <c r="V246" s="21" t="s">
        <v>583</v>
      </c>
    </row>
    <row r="247" spans="1:22">
      <c r="A247" s="14">
        <v>245</v>
      </c>
      <c r="B247" s="15">
        <v>2568</v>
      </c>
      <c r="C247" s="15" t="s">
        <v>19</v>
      </c>
      <c r="D247" s="15" t="s">
        <v>20</v>
      </c>
      <c r="E247" s="15" t="s">
        <v>21</v>
      </c>
      <c r="F247" s="15" t="s">
        <v>22</v>
      </c>
      <c r="G247" s="15" t="s">
        <v>23</v>
      </c>
      <c r="H247" s="16" t="str">
        <f>'[1]รายการจัดซื้อจัดจ้าง 2568'!B259</f>
        <v>ซื้ออาหาร และเครื่องดื่ม งานวันที่ 8 เมษายน 2568</v>
      </c>
      <c r="I247" s="17">
        <f>'[1]รายการจัดซื้อจัดจ้าง 2568'!E259</f>
        <v>2800</v>
      </c>
      <c r="J247" s="15" t="s">
        <v>24</v>
      </c>
      <c r="K247" s="18">
        <v>2800</v>
      </c>
      <c r="L247" s="15" t="s">
        <v>26</v>
      </c>
      <c r="M247" s="15" t="s">
        <v>25</v>
      </c>
      <c r="N247" s="26" t="s">
        <v>218</v>
      </c>
      <c r="O247" s="17">
        <v>985.6</v>
      </c>
      <c r="P247" s="15" t="s">
        <v>908</v>
      </c>
      <c r="Q247" s="19" t="str">
        <f>Table22[[#This Row],[รายชื่อผู้เสนอราคา  ]]</f>
        <v>เงินคืนพนักงาน Assoc. Prof. Dr.Astrid Kainzbauer</v>
      </c>
      <c r="R247" s="20">
        <f>Table22[[#This Row],[ราคาที่เสนอ (บาท)]]</f>
        <v>985.6</v>
      </c>
      <c r="S247" s="21" t="s">
        <v>864</v>
      </c>
      <c r="T247" s="23" t="s">
        <v>585</v>
      </c>
      <c r="U247" s="22">
        <v>244261</v>
      </c>
      <c r="V247" s="21" t="s">
        <v>571</v>
      </c>
    </row>
    <row r="248" spans="1:22">
      <c r="A248" s="14">
        <v>246</v>
      </c>
      <c r="B248" s="15">
        <v>2568</v>
      </c>
      <c r="C248" s="15" t="s">
        <v>19</v>
      </c>
      <c r="D248" s="15" t="s">
        <v>20</v>
      </c>
      <c r="E248" s="15" t="s">
        <v>21</v>
      </c>
      <c r="F248" s="15" t="s">
        <v>22</v>
      </c>
      <c r="G248" s="15" t="s">
        <v>23</v>
      </c>
      <c r="H248" s="16" t="str">
        <f>'[1]รายการจัดซื้อจัดจ้าง 2568'!B260</f>
        <v>ซื้ออาหาร และวัสดุอุปกรณ์ จัดกิจกรรม งานวันที่ 9 เมษายน 2568</v>
      </c>
      <c r="I248" s="17">
        <f>'[1]รายการจัดซื้อจัดจ้าง 2568'!E260</f>
        <v>10000</v>
      </c>
      <c r="J248" s="15" t="s">
        <v>24</v>
      </c>
      <c r="K248" s="18">
        <v>10000</v>
      </c>
      <c r="L248" s="15" t="s">
        <v>26</v>
      </c>
      <c r="M248" s="15" t="s">
        <v>25</v>
      </c>
      <c r="N248" s="26" t="s">
        <v>52</v>
      </c>
      <c r="O248" s="17">
        <v>9936</v>
      </c>
      <c r="P248" s="15" t="s">
        <v>909</v>
      </c>
      <c r="Q248" s="19" t="str">
        <f>Table22[[#This Row],[รายชื่อผู้เสนอราคา  ]]</f>
        <v>เงินคืนพนักงาน นางสาวกุลธิดา โชติพฤฒิพงศ์</v>
      </c>
      <c r="R248" s="20">
        <f>Table22[[#This Row],[ราคาที่เสนอ (บาท)]]</f>
        <v>9936</v>
      </c>
      <c r="S248" s="21" t="s">
        <v>864</v>
      </c>
      <c r="T248" s="23" t="s">
        <v>586</v>
      </c>
      <c r="U248" s="22">
        <v>244261</v>
      </c>
      <c r="V248" s="21">
        <v>244261</v>
      </c>
    </row>
    <row r="249" spans="1:22">
      <c r="A249" s="14">
        <v>247</v>
      </c>
      <c r="B249" s="15">
        <v>2568</v>
      </c>
      <c r="C249" s="15" t="s">
        <v>19</v>
      </c>
      <c r="D249" s="15" t="s">
        <v>20</v>
      </c>
      <c r="E249" s="15" t="s">
        <v>21</v>
      </c>
      <c r="F249" s="15" t="s">
        <v>22</v>
      </c>
      <c r="G249" s="15" t="s">
        <v>23</v>
      </c>
      <c r="H249" s="16" t="str">
        <f>'[1]รายการจัดซื้อจัดจ้าง 2568'!B261</f>
        <v>จ้างโฆษณาผ่าน Google Marketing  รุ่น 28B</v>
      </c>
      <c r="I249" s="17">
        <f>'[1]รายการจัดซื้อจัดจ้าง 2568'!E261</f>
        <v>300000</v>
      </c>
      <c r="J249" s="15" t="s">
        <v>24</v>
      </c>
      <c r="K249" s="18">
        <v>300000</v>
      </c>
      <c r="L249" s="15" t="s">
        <v>26</v>
      </c>
      <c r="M249" s="15" t="s">
        <v>25</v>
      </c>
      <c r="N249" s="26" t="s">
        <v>80</v>
      </c>
      <c r="O249" s="17">
        <v>300000</v>
      </c>
      <c r="P249" s="15" t="s">
        <v>910</v>
      </c>
      <c r="Q249" s="19" t="str">
        <f>Table22[[#This Row],[รายชื่อผู้เสนอราคา  ]]</f>
        <v xml:space="preserve">บริษัท ไอท้อปพลัส จำกัด </v>
      </c>
      <c r="R249" s="20">
        <f>Table22[[#This Row],[ราคาที่เสนอ (บาท)]]</f>
        <v>300000</v>
      </c>
      <c r="S249" s="21" t="s">
        <v>864</v>
      </c>
      <c r="T249" s="23" t="s">
        <v>587</v>
      </c>
      <c r="U249" s="22">
        <v>244292</v>
      </c>
      <c r="V249" s="21" t="s">
        <v>588</v>
      </c>
    </row>
    <row r="250" spans="1:22">
      <c r="A250" s="14">
        <v>248</v>
      </c>
      <c r="B250" s="15">
        <v>2568</v>
      </c>
      <c r="C250" s="15" t="s">
        <v>19</v>
      </c>
      <c r="D250" s="15" t="s">
        <v>20</v>
      </c>
      <c r="E250" s="15" t="s">
        <v>21</v>
      </c>
      <c r="F250" s="15" t="s">
        <v>22</v>
      </c>
      <c r="G250" s="15" t="s">
        <v>23</v>
      </c>
      <c r="H250" s="16" t="str">
        <f>'[1]รายการจัดซื้อจัดจ้าง 2568'!B262</f>
        <v>ซื้ออาหาร จัดกิจกรรม วันี่ 27 เมษายน 2568</v>
      </c>
      <c r="I250" s="17">
        <f>'[1]รายการจัดซื้อจัดจ้าง 2568'!E262</f>
        <v>21000</v>
      </c>
      <c r="J250" s="15" t="s">
        <v>24</v>
      </c>
      <c r="K250" s="18">
        <v>21000</v>
      </c>
      <c r="L250" s="15" t="s">
        <v>26</v>
      </c>
      <c r="M250" s="15" t="s">
        <v>25</v>
      </c>
      <c r="N250" s="26" t="s">
        <v>205</v>
      </c>
      <c r="O250" s="17">
        <v>20330</v>
      </c>
      <c r="P250" s="15" t="s">
        <v>911</v>
      </c>
      <c r="Q250" s="19" t="str">
        <f>Table22[[#This Row],[รายชื่อผู้เสนอราคา  ]]</f>
        <v>บริษัท กูร์เมท์ พรีโม่ จำกัด</v>
      </c>
      <c r="R250" s="20">
        <f>Table22[[#This Row],[ราคาที่เสนอ (บาท)]]</f>
        <v>20330</v>
      </c>
      <c r="S250" s="21" t="s">
        <v>864</v>
      </c>
      <c r="T250" s="23" t="s">
        <v>589</v>
      </c>
      <c r="U250" s="22">
        <v>244292</v>
      </c>
      <c r="V250" s="21" t="s">
        <v>571</v>
      </c>
    </row>
    <row r="251" spans="1:22">
      <c r="A251" s="14">
        <v>249</v>
      </c>
      <c r="B251" s="15">
        <v>2568</v>
      </c>
      <c r="C251" s="15" t="s">
        <v>19</v>
      </c>
      <c r="D251" s="15" t="s">
        <v>20</v>
      </c>
      <c r="E251" s="15" t="s">
        <v>21</v>
      </c>
      <c r="F251" s="15" t="s">
        <v>22</v>
      </c>
      <c r="G251" s="15" t="s">
        <v>23</v>
      </c>
      <c r="H251" s="16" t="str">
        <f>'[1]รายการจัดซื้อจัดจ้าง 2568'!B263</f>
        <v>จ้างบริการเช่ารถบัสโดยสารปรับอากาศ 50 ที่นั่ง จำนวน 1 คัน งานวันที่ 21 เมษายน 2568</v>
      </c>
      <c r="I251" s="17">
        <f>'[1]รายการจัดซื้อจัดจ้าง 2568'!E263</f>
        <v>13000</v>
      </c>
      <c r="J251" s="15" t="s">
        <v>24</v>
      </c>
      <c r="K251" s="18">
        <v>13000</v>
      </c>
      <c r="L251" s="15" t="s">
        <v>26</v>
      </c>
      <c r="M251" s="15" t="s">
        <v>25</v>
      </c>
      <c r="N251" s="26" t="s">
        <v>112</v>
      </c>
      <c r="O251" s="17">
        <v>13000</v>
      </c>
      <c r="P251" s="15" t="s">
        <v>912</v>
      </c>
      <c r="Q251" s="19" t="str">
        <f>Table22[[#This Row],[รายชื่อผู้เสนอราคา  ]]</f>
        <v>บริษัท ธนัชวิชญ์ แทรเวล กรุ๊ป จำกัด</v>
      </c>
      <c r="R251" s="20">
        <f>Table22[[#This Row],[ราคาที่เสนอ (บาท)]]</f>
        <v>13000</v>
      </c>
      <c r="S251" s="21" t="s">
        <v>864</v>
      </c>
      <c r="T251" s="23" t="s">
        <v>590</v>
      </c>
      <c r="U251" s="22" t="s">
        <v>552</v>
      </c>
      <c r="V251" s="21" t="s">
        <v>591</v>
      </c>
    </row>
    <row r="252" spans="1:22">
      <c r="A252" s="14">
        <v>250</v>
      </c>
      <c r="B252" s="15">
        <v>2568</v>
      </c>
      <c r="C252" s="15" t="s">
        <v>19</v>
      </c>
      <c r="D252" s="15" t="s">
        <v>20</v>
      </c>
      <c r="E252" s="15" t="s">
        <v>21</v>
      </c>
      <c r="F252" s="15" t="s">
        <v>22</v>
      </c>
      <c r="G252" s="15" t="s">
        <v>23</v>
      </c>
      <c r="H252" s="16" t="str">
        <f>'[1]รายการจัดซื้อจัดจ้าง 2568'!B264</f>
        <v xml:space="preserve">จ้างบริการจัดทำใบโบรชัวร์ SIBA รุ่นที่ 12 กระดาษอาร์ตการ์ด จำนวน 500 เล่ม </v>
      </c>
      <c r="I252" s="17">
        <f>'[1]รายการจัดซื้อจัดจ้าง 2568'!E264</f>
        <v>13000</v>
      </c>
      <c r="J252" s="15" t="s">
        <v>24</v>
      </c>
      <c r="K252" s="18">
        <v>13000</v>
      </c>
      <c r="L252" s="15" t="s">
        <v>26</v>
      </c>
      <c r="M252" s="15" t="s">
        <v>25</v>
      </c>
      <c r="N252" s="26" t="s">
        <v>219</v>
      </c>
      <c r="O252" s="17">
        <v>12305</v>
      </c>
      <c r="P252" s="15" t="s">
        <v>913</v>
      </c>
      <c r="Q252" s="19" t="str">
        <f>Table22[[#This Row],[รายชื่อผู้เสนอราคา  ]]</f>
        <v>บริษัท อิงค์ ออน เปเปอร์ จำกัด</v>
      </c>
      <c r="R252" s="20">
        <f>Table22[[#This Row],[ราคาที่เสนอ (บาท)]]</f>
        <v>12305</v>
      </c>
      <c r="S252" s="21" t="s">
        <v>864</v>
      </c>
      <c r="T252" s="23" t="s">
        <v>592</v>
      </c>
      <c r="U252" s="22" t="s">
        <v>552</v>
      </c>
      <c r="V252" s="21" t="s">
        <v>593</v>
      </c>
    </row>
    <row r="253" spans="1:22">
      <c r="A253" s="14">
        <v>251</v>
      </c>
      <c r="B253" s="15">
        <v>2568</v>
      </c>
      <c r="C253" s="15" t="s">
        <v>19</v>
      </c>
      <c r="D253" s="15" t="s">
        <v>20</v>
      </c>
      <c r="E253" s="15" t="s">
        <v>21</v>
      </c>
      <c r="F253" s="15" t="s">
        <v>22</v>
      </c>
      <c r="G253" s="15" t="s">
        <v>23</v>
      </c>
      <c r="H253" s="16" t="str">
        <f>'[1]รายการจัดซื้อจัดจ้าง 2568'!B265</f>
        <v>จ้างทำโบรชัวร์กระดาษอาทด้าน ขนาด A4 พิมพ์ 4 สี 2 หน้า จำนวน 100 ใบ งานวันที่ 27 เมษายน 2568</v>
      </c>
      <c r="I253" s="17">
        <f>'[1]รายการจัดซื้อจัดจ้าง 2568'!E265</f>
        <v>2033</v>
      </c>
      <c r="J253" s="15" t="s">
        <v>24</v>
      </c>
      <c r="K253" s="18">
        <v>2033</v>
      </c>
      <c r="L253" s="15" t="s">
        <v>26</v>
      </c>
      <c r="M253" s="15" t="s">
        <v>25</v>
      </c>
      <c r="N253" s="26" t="s">
        <v>39</v>
      </c>
      <c r="O253" s="17">
        <v>2033</v>
      </c>
      <c r="P253" s="15" t="s">
        <v>914</v>
      </c>
      <c r="Q253" s="19" t="str">
        <f>Table22[[#This Row],[รายชื่อผู้เสนอราคา  ]]</f>
        <v>บริษัท ออล ดี ดีไซน์ จำกัด</v>
      </c>
      <c r="R253" s="20">
        <f>Table22[[#This Row],[ราคาที่เสนอ (บาท)]]</f>
        <v>2033</v>
      </c>
      <c r="S253" s="21" t="s">
        <v>864</v>
      </c>
      <c r="T253" s="23" t="s">
        <v>594</v>
      </c>
      <c r="U253" s="22" t="s">
        <v>552</v>
      </c>
      <c r="V253" s="21" t="s">
        <v>595</v>
      </c>
    </row>
    <row r="254" spans="1:22">
      <c r="A254" s="14">
        <v>252</v>
      </c>
      <c r="B254" s="15">
        <v>2568</v>
      </c>
      <c r="C254" s="15" t="s">
        <v>19</v>
      </c>
      <c r="D254" s="15" t="s">
        <v>20</v>
      </c>
      <c r="E254" s="15" t="s">
        <v>21</v>
      </c>
      <c r="F254" s="15" t="s">
        <v>22</v>
      </c>
      <c r="G254" s="15" t="s">
        <v>23</v>
      </c>
      <c r="H254" s="16" t="str">
        <f>'[1]รายการจัดซื้อจัดจ้าง 2568'!B266</f>
        <v>ซื้ออาหารว่าง จัดกอจกรรม งานวันที่ 5 เมษยน 2568</v>
      </c>
      <c r="I254" s="17">
        <f>'[1]รายการจัดซื้อจัดจ้าง 2568'!E266</f>
        <v>660</v>
      </c>
      <c r="J254" s="15" t="s">
        <v>24</v>
      </c>
      <c r="K254" s="18">
        <v>660</v>
      </c>
      <c r="L254" s="15" t="s">
        <v>26</v>
      </c>
      <c r="M254" s="15" t="s">
        <v>25</v>
      </c>
      <c r="N254" s="26" t="s">
        <v>114</v>
      </c>
      <c r="O254" s="17">
        <v>660</v>
      </c>
      <c r="P254" s="15" t="s">
        <v>915</v>
      </c>
      <c r="Q254" s="19" t="str">
        <f>Table22[[#This Row],[รายชื่อผู้เสนอราคา  ]]</f>
        <v>เงินคืนพนักงาน นางสาวนัฐชานันท์ เตชาประสิทธิ์พร</v>
      </c>
      <c r="R254" s="20">
        <f>Table22[[#This Row],[ราคาที่เสนอ (บาท)]]</f>
        <v>660</v>
      </c>
      <c r="S254" s="21" t="s">
        <v>864</v>
      </c>
      <c r="T254" s="23" t="s">
        <v>596</v>
      </c>
      <c r="U254" s="22" t="s">
        <v>591</v>
      </c>
      <c r="V254" s="21" t="s">
        <v>595</v>
      </c>
    </row>
    <row r="255" spans="1:22">
      <c r="A255" s="14">
        <v>253</v>
      </c>
      <c r="B255" s="15">
        <v>2568</v>
      </c>
      <c r="C255" s="15" t="s">
        <v>19</v>
      </c>
      <c r="D255" s="15" t="s">
        <v>20</v>
      </c>
      <c r="E255" s="15" t="s">
        <v>21</v>
      </c>
      <c r="F255" s="15" t="s">
        <v>22</v>
      </c>
      <c r="G255" s="15" t="s">
        <v>23</v>
      </c>
      <c r="H255" s="16" t="str">
        <f>'[1]รายการจัดซื้อจัดจ้าง 2568'!B267</f>
        <v>ซื้ออาหาร อาหารว่าง และเครื่องดื่ม จัดกิจกรรม งานวันที่ 5 เมษายน 2568</v>
      </c>
      <c r="I255" s="17">
        <f>'[1]รายการจัดซื้อจัดจ้าง 2568'!E267</f>
        <v>5500</v>
      </c>
      <c r="J255" s="15" t="s">
        <v>24</v>
      </c>
      <c r="K255" s="18">
        <v>5500</v>
      </c>
      <c r="L255" s="15" t="s">
        <v>26</v>
      </c>
      <c r="M255" s="15" t="s">
        <v>25</v>
      </c>
      <c r="N255" s="26" t="s">
        <v>88</v>
      </c>
      <c r="O255" s="17">
        <v>4810</v>
      </c>
      <c r="P255" s="15" t="s">
        <v>916</v>
      </c>
      <c r="Q255" s="19" t="str">
        <f>Table22[[#This Row],[รายชื่อผู้เสนอราคา  ]]</f>
        <v>เงินคืนเงินสดหมุนเวียน นางสาวจิดาภา อ่วมเจริญ</v>
      </c>
      <c r="R255" s="20">
        <f>Table22[[#This Row],[ราคาที่เสนอ (บาท)]]</f>
        <v>4810</v>
      </c>
      <c r="S255" s="21" t="s">
        <v>864</v>
      </c>
      <c r="T255" s="23" t="s">
        <v>597</v>
      </c>
      <c r="U255" s="22" t="s">
        <v>591</v>
      </c>
      <c r="V255" s="21" t="s">
        <v>595</v>
      </c>
    </row>
    <row r="256" spans="1:22">
      <c r="A256" s="14">
        <v>254</v>
      </c>
      <c r="B256" s="15">
        <v>2568</v>
      </c>
      <c r="C256" s="15" t="s">
        <v>19</v>
      </c>
      <c r="D256" s="15" t="s">
        <v>20</v>
      </c>
      <c r="E256" s="15" t="s">
        <v>21</v>
      </c>
      <c r="F256" s="15" t="s">
        <v>22</v>
      </c>
      <c r="G256" s="15" t="s">
        <v>23</v>
      </c>
      <c r="H256" s="16" t="str">
        <f>'[1]รายการจัดซื้อจัดจ้าง 2568'!B268</f>
        <v>ซื้อนาฬิกาทราย จับเวลา 15 นาที จำนวน 100 อัน</v>
      </c>
      <c r="I256" s="17">
        <f>'[1]รายการจัดซื้อจัดจ้าง 2568'!E268</f>
        <v>10000</v>
      </c>
      <c r="J256" s="15" t="s">
        <v>24</v>
      </c>
      <c r="K256" s="18">
        <v>10000</v>
      </c>
      <c r="L256" s="15" t="s">
        <v>26</v>
      </c>
      <c r="M256" s="15" t="s">
        <v>25</v>
      </c>
      <c r="N256" s="26" t="s">
        <v>82</v>
      </c>
      <c r="O256" s="17">
        <v>8346</v>
      </c>
      <c r="P256" s="15" t="s">
        <v>917</v>
      </c>
      <c r="Q256" s="19" t="str">
        <f>Table22[[#This Row],[รายชื่อผู้เสนอราคา  ]]</f>
        <v>ร้านเอ็มแอนด์พี ซัพพลาย</v>
      </c>
      <c r="R256" s="20">
        <f>Table22[[#This Row],[ราคาที่เสนอ (บาท)]]</f>
        <v>8346</v>
      </c>
      <c r="S256" s="21" t="s">
        <v>864</v>
      </c>
      <c r="T256" s="23" t="s">
        <v>598</v>
      </c>
      <c r="U256" s="22" t="s">
        <v>599</v>
      </c>
      <c r="V256" s="21">
        <v>244048</v>
      </c>
    </row>
    <row r="257" spans="1:22">
      <c r="A257" s="14">
        <v>255</v>
      </c>
      <c r="B257" s="15">
        <v>2568</v>
      </c>
      <c r="C257" s="15" t="s">
        <v>19</v>
      </c>
      <c r="D257" s="15" t="s">
        <v>20</v>
      </c>
      <c r="E257" s="15" t="s">
        <v>21</v>
      </c>
      <c r="F257" s="15" t="s">
        <v>22</v>
      </c>
      <c r="G257" s="15" t="s">
        <v>23</v>
      </c>
      <c r="H257" s="16" t="str">
        <f>'[1]รายการจัดซื้อจัดจ้าง 2568'!B269</f>
        <v>ซื้ออาหาร จัดกิจกรรม งานวันที่ 21 เมษายน 2568</v>
      </c>
      <c r="I257" s="17">
        <f>'[1]รายการจัดซื้อจัดจ้าง 2568'!E269</f>
        <v>4000</v>
      </c>
      <c r="J257" s="15" t="s">
        <v>24</v>
      </c>
      <c r="K257" s="18">
        <v>4000</v>
      </c>
      <c r="L257" s="15" t="s">
        <v>26</v>
      </c>
      <c r="M257" s="15" t="s">
        <v>25</v>
      </c>
      <c r="N257" s="26" t="s">
        <v>119</v>
      </c>
      <c r="O257" s="17">
        <v>3000</v>
      </c>
      <c r="P257" s="15" t="s">
        <v>918</v>
      </c>
      <c r="Q257" s="19" t="str">
        <f>Table22[[#This Row],[รายชื่อผู้เสนอราคา  ]]</f>
        <v>เงินคืนพนักงาน นายรัชฎ์พงศ์ พุกพิบูลย์</v>
      </c>
      <c r="R257" s="20">
        <f>Table22[[#This Row],[ราคาที่เสนอ (บาท)]]</f>
        <v>3000</v>
      </c>
      <c r="S257" s="21" t="s">
        <v>864</v>
      </c>
      <c r="T257" s="23" t="s">
        <v>600</v>
      </c>
      <c r="U257" s="22" t="s">
        <v>599</v>
      </c>
      <c r="V257" s="21">
        <v>244109</v>
      </c>
    </row>
    <row r="258" spans="1:22">
      <c r="A258" s="14">
        <v>256</v>
      </c>
      <c r="B258" s="15">
        <v>2568</v>
      </c>
      <c r="C258" s="15" t="s">
        <v>19</v>
      </c>
      <c r="D258" s="15" t="s">
        <v>20</v>
      </c>
      <c r="E258" s="15" t="s">
        <v>21</v>
      </c>
      <c r="F258" s="15" t="s">
        <v>22</v>
      </c>
      <c r="G258" s="15" t="s">
        <v>23</v>
      </c>
      <c r="H258" s="16" t="str">
        <f>'[1]รายการจัดซื้อจัดจ้าง 2568'!B270</f>
        <v>ซื้อ Zoom Education ระยะเวลา 30 Lic ระยะเวลา 1 ปี ตั้งแต่ 28/5/68 - 27/5/69</v>
      </c>
      <c r="I258" s="17">
        <f>'[1]รายการจัดซื้อจัดจ้าง 2568'!E270</f>
        <v>102470</v>
      </c>
      <c r="J258" s="15" t="s">
        <v>24</v>
      </c>
      <c r="K258" s="18">
        <v>102470</v>
      </c>
      <c r="L258" s="15" t="s">
        <v>26</v>
      </c>
      <c r="M258" s="15" t="s">
        <v>25</v>
      </c>
      <c r="N258" s="26" t="s">
        <v>220</v>
      </c>
      <c r="O258" s="17">
        <v>102463.2</v>
      </c>
      <c r="P258" s="15" t="s">
        <v>919</v>
      </c>
      <c r="Q258" s="19" t="str">
        <f>Table22[[#This Row],[รายชื่อผู้เสนอราคา  ]]</f>
        <v>บริษัท วัน-ทู-ออล จำกัด</v>
      </c>
      <c r="R258" s="20">
        <f>Table22[[#This Row],[ราคาที่เสนอ (บาท)]]</f>
        <v>102463.2</v>
      </c>
      <c r="S258" s="21" t="s">
        <v>864</v>
      </c>
      <c r="T258" s="23" t="s">
        <v>601</v>
      </c>
      <c r="U258" s="22" t="s">
        <v>602</v>
      </c>
      <c r="V258" s="21" t="s">
        <v>603</v>
      </c>
    </row>
    <row r="259" spans="1:22">
      <c r="A259" s="14">
        <v>257</v>
      </c>
      <c r="B259" s="15">
        <v>2568</v>
      </c>
      <c r="C259" s="15" t="s">
        <v>19</v>
      </c>
      <c r="D259" s="15" t="s">
        <v>20</v>
      </c>
      <c r="E259" s="15" t="s">
        <v>21</v>
      </c>
      <c r="F259" s="15" t="s">
        <v>22</v>
      </c>
      <c r="G259" s="15" t="s">
        <v>23</v>
      </c>
      <c r="H259" s="16" t="str">
        <f>'[1]รายการจัดซื้อจัดจ้าง 2568'!B271</f>
        <v>จ้างบริการบำรุงโปรแกรมระบบการศึกษา ระยะเวลาดำเนินงาน 1 มิ.ย. 67 - 30 ก.ย. 68</v>
      </c>
      <c r="I259" s="17">
        <f>'[1]รายการจัดซื้อจัดจ้าง 2568'!E271</f>
        <v>100580</v>
      </c>
      <c r="J259" s="15" t="s">
        <v>24</v>
      </c>
      <c r="K259" s="18">
        <v>100580</v>
      </c>
      <c r="L259" s="15" t="s">
        <v>26</v>
      </c>
      <c r="M259" s="15" t="s">
        <v>25</v>
      </c>
      <c r="N259" s="26" t="s">
        <v>221</v>
      </c>
      <c r="O259" s="17">
        <v>100580</v>
      </c>
      <c r="P259" s="15" t="s">
        <v>920</v>
      </c>
      <c r="Q259" s="19" t="str">
        <f>Table22[[#This Row],[รายชื่อผู้เสนอราคา  ]]</f>
        <v>บริษัท วิชั่นเน็ต จำกัด</v>
      </c>
      <c r="R259" s="20">
        <f>Table22[[#This Row],[ราคาที่เสนอ (บาท)]]</f>
        <v>100580</v>
      </c>
      <c r="S259" s="21" t="s">
        <v>864</v>
      </c>
      <c r="T259" s="23" t="s">
        <v>604</v>
      </c>
      <c r="U259" s="22" t="s">
        <v>602</v>
      </c>
      <c r="V259" s="21" t="s">
        <v>603</v>
      </c>
    </row>
    <row r="260" spans="1:22">
      <c r="A260" s="14">
        <v>258</v>
      </c>
      <c r="B260" s="15">
        <v>2568</v>
      </c>
      <c r="C260" s="15" t="s">
        <v>19</v>
      </c>
      <c r="D260" s="15" t="s">
        <v>20</v>
      </c>
      <c r="E260" s="15" t="s">
        <v>21</v>
      </c>
      <c r="F260" s="15" t="s">
        <v>22</v>
      </c>
      <c r="G260" s="15" t="s">
        <v>23</v>
      </c>
      <c r="H260" s="16" t="str">
        <f>'[1]รายการจัดซื้อจัดจ้าง 2568'!B272</f>
        <v>ไมโครโฟนไร้สาย แบบไมค์คู่ จำนวน 1 ชุด</v>
      </c>
      <c r="I260" s="17">
        <f>'[1]รายการจัดซื้อจัดจ้าง 2568'!E272</f>
        <v>29906.5</v>
      </c>
      <c r="J260" s="15" t="s">
        <v>24</v>
      </c>
      <c r="K260" s="18">
        <v>29906.5</v>
      </c>
      <c r="L260" s="15" t="s">
        <v>26</v>
      </c>
      <c r="M260" s="15" t="s">
        <v>25</v>
      </c>
      <c r="N260" s="26" t="s">
        <v>222</v>
      </c>
      <c r="O260" s="17">
        <v>29906.5</v>
      </c>
      <c r="P260" s="15" t="s">
        <v>921</v>
      </c>
      <c r="Q260" s="19" t="str">
        <f>Table22[[#This Row],[รายชื่อผู้เสนอราคา  ]]</f>
        <v xml:space="preserve">บริษัท ไฮบริดธิงค์ จำกัด </v>
      </c>
      <c r="R260" s="20">
        <f>Table22[[#This Row],[ราคาที่เสนอ (บาท)]]</f>
        <v>29906.5</v>
      </c>
      <c r="S260" s="21" t="s">
        <v>864</v>
      </c>
      <c r="T260" s="23" t="s">
        <v>605</v>
      </c>
      <c r="U260" s="22" t="s">
        <v>602</v>
      </c>
      <c r="V260" s="21" t="s">
        <v>603</v>
      </c>
    </row>
    <row r="261" spans="1:22">
      <c r="A261" s="14">
        <v>259</v>
      </c>
      <c r="B261" s="15">
        <v>2568</v>
      </c>
      <c r="C261" s="15" t="s">
        <v>19</v>
      </c>
      <c r="D261" s="15" t="s">
        <v>20</v>
      </c>
      <c r="E261" s="15" t="s">
        <v>21</v>
      </c>
      <c r="F261" s="15" t="s">
        <v>22</v>
      </c>
      <c r="G261" s="15" t="s">
        <v>23</v>
      </c>
      <c r="H261" s="16" t="str">
        <f>'[1]รายการจัดซื้อจัดจ้าง 2568'!B273</f>
        <v>โปรเจ็กเตอร์ Epson EB-2255U WUXGA 3LCD Projector จำนวน 1 ชุด</v>
      </c>
      <c r="I261" s="17">
        <f>'[1]รายการจัดซื้อจัดจ้าง 2568'!E273</f>
        <v>91378</v>
      </c>
      <c r="J261" s="15" t="s">
        <v>24</v>
      </c>
      <c r="K261" s="18">
        <v>91378</v>
      </c>
      <c r="L261" s="15" t="s">
        <v>26</v>
      </c>
      <c r="M261" s="15" t="s">
        <v>25</v>
      </c>
      <c r="N261" s="26" t="s">
        <v>222</v>
      </c>
      <c r="O261" s="17">
        <v>91378</v>
      </c>
      <c r="P261" s="15" t="s">
        <v>922</v>
      </c>
      <c r="Q261" s="19" t="str">
        <f>Table22[[#This Row],[รายชื่อผู้เสนอราคา  ]]</f>
        <v xml:space="preserve">บริษัท ไฮบริดธิงค์ จำกัด </v>
      </c>
      <c r="R261" s="20">
        <f>Table22[[#This Row],[ราคาที่เสนอ (บาท)]]</f>
        <v>91378</v>
      </c>
      <c r="S261" s="21" t="s">
        <v>864</v>
      </c>
      <c r="T261" s="23" t="s">
        <v>606</v>
      </c>
      <c r="U261" s="22" t="s">
        <v>602</v>
      </c>
      <c r="V261" s="21" t="s">
        <v>603</v>
      </c>
    </row>
    <row r="262" spans="1:22">
      <c r="A262" s="14">
        <v>260</v>
      </c>
      <c r="B262" s="15">
        <v>2568</v>
      </c>
      <c r="C262" s="15" t="s">
        <v>19</v>
      </c>
      <c r="D262" s="15" t="s">
        <v>20</v>
      </c>
      <c r="E262" s="15" t="s">
        <v>21</v>
      </c>
      <c r="F262" s="15" t="s">
        <v>22</v>
      </c>
      <c r="G262" s="15" t="s">
        <v>23</v>
      </c>
      <c r="H262" s="16" t="str">
        <f>'[1]รายการจัดซื้อจัดจ้าง 2568'!B274</f>
        <v>ซื้ออาหาร และเครื่องดื่ม จัดกิจกรรม งานวันที่ 23 มกราคม 2568</v>
      </c>
      <c r="I262" s="17">
        <f>'[1]รายการจัดซื้อจัดจ้าง 2568'!E274</f>
        <v>3749</v>
      </c>
      <c r="J262" s="15" t="s">
        <v>24</v>
      </c>
      <c r="K262" s="18">
        <v>3749</v>
      </c>
      <c r="L262" s="15" t="s">
        <v>26</v>
      </c>
      <c r="M262" s="15" t="s">
        <v>25</v>
      </c>
      <c r="N262" s="26" t="s">
        <v>119</v>
      </c>
      <c r="O262" s="17">
        <v>3749</v>
      </c>
      <c r="P262" s="15" t="s">
        <v>923</v>
      </c>
      <c r="Q262" s="19" t="str">
        <f>Table22[[#This Row],[รายชื่อผู้เสนอราคา  ]]</f>
        <v>เงินคืนพนักงาน นายรัชฎ์พงศ์ พุกพิบูลย์</v>
      </c>
      <c r="R262" s="20">
        <f>Table22[[#This Row],[ราคาที่เสนอ (บาท)]]</f>
        <v>3749</v>
      </c>
      <c r="S262" s="21" t="s">
        <v>864</v>
      </c>
      <c r="T262" s="23" t="s">
        <v>607</v>
      </c>
      <c r="U262" s="22" t="s">
        <v>571</v>
      </c>
      <c r="V262" s="21" t="s">
        <v>603</v>
      </c>
    </row>
    <row r="263" spans="1:22">
      <c r="A263" s="14">
        <v>261</v>
      </c>
      <c r="B263" s="15">
        <v>2568</v>
      </c>
      <c r="C263" s="15" t="s">
        <v>19</v>
      </c>
      <c r="D263" s="15" t="s">
        <v>20</v>
      </c>
      <c r="E263" s="15" t="s">
        <v>21</v>
      </c>
      <c r="F263" s="15" t="s">
        <v>22</v>
      </c>
      <c r="G263" s="15" t="s">
        <v>23</v>
      </c>
      <c r="H263" s="16" t="str">
        <f>'[1]รายการจัดซื้อจัดจ้าง 2568'!B275</f>
        <v>ซื้ออาหารว่าง และเครื่องดื่ม จัดฝึกอบรม T020/68 งานวันที่ 8-9 เมษายน 2568</v>
      </c>
      <c r="I263" s="17">
        <f>'[1]รายการจัดซื้อจัดจ้าง 2568'!E275</f>
        <v>7000</v>
      </c>
      <c r="J263" s="15" t="s">
        <v>24</v>
      </c>
      <c r="K263" s="18">
        <v>7000</v>
      </c>
      <c r="L263" s="15" t="s">
        <v>26</v>
      </c>
      <c r="M263" s="15" t="s">
        <v>25</v>
      </c>
      <c r="N263" s="26" t="s">
        <v>49</v>
      </c>
      <c r="O263" s="17">
        <v>5352.4</v>
      </c>
      <c r="P263" s="15" t="s">
        <v>924</v>
      </c>
      <c r="Q263" s="19" t="str">
        <f>Table22[[#This Row],[รายชื่อผู้เสนอราคา  ]]</f>
        <v>เงินคืนพนักงาน นายพิธี คลี่ฉายา</v>
      </c>
      <c r="R263" s="20">
        <f>Table22[[#This Row],[ราคาที่เสนอ (บาท)]]</f>
        <v>5352.4</v>
      </c>
      <c r="S263" s="21" t="s">
        <v>864</v>
      </c>
      <c r="T263" s="23" t="s">
        <v>608</v>
      </c>
      <c r="U263" s="22" t="s">
        <v>571</v>
      </c>
      <c r="V263" s="21" t="s">
        <v>603</v>
      </c>
    </row>
    <row r="264" spans="1:22">
      <c r="A264" s="14">
        <v>262</v>
      </c>
      <c r="B264" s="15">
        <v>2568</v>
      </c>
      <c r="C264" s="15" t="s">
        <v>19</v>
      </c>
      <c r="D264" s="15" t="s">
        <v>20</v>
      </c>
      <c r="E264" s="15" t="s">
        <v>21</v>
      </c>
      <c r="F264" s="15" t="s">
        <v>22</v>
      </c>
      <c r="G264" s="15" t="s">
        <v>23</v>
      </c>
      <c r="H264" s="16" t="str">
        <f>'[1]รายการจัดซื้อจัดจ้าง 2568'!B276</f>
        <v>จ้างบริการตรวจสอบบัญชี ประจำปี 2568</v>
      </c>
      <c r="I264" s="17">
        <f>'[1]รายการจัดซื้อจัดจ้าง 2568'!E276</f>
        <v>110000</v>
      </c>
      <c r="J264" s="15" t="s">
        <v>24</v>
      </c>
      <c r="K264" s="18">
        <v>110000</v>
      </c>
      <c r="L264" s="15" t="s">
        <v>26</v>
      </c>
      <c r="M264" s="15" t="s">
        <v>25</v>
      </c>
      <c r="N264" s="26" t="s">
        <v>223</v>
      </c>
      <c r="O264" s="17">
        <v>110000</v>
      </c>
      <c r="P264" s="15" t="s">
        <v>925</v>
      </c>
      <c r="Q264" s="19" t="str">
        <f>Table22[[#This Row],[รายชื่อผู้เสนอราคา  ]]</f>
        <v>บริษัท เค สมาร์ท ออดิตติ้ง จำกัด</v>
      </c>
      <c r="R264" s="20">
        <f>Table22[[#This Row],[ราคาที่เสนอ (บาท)]]</f>
        <v>110000</v>
      </c>
      <c r="S264" s="21" t="s">
        <v>864</v>
      </c>
      <c r="T264" s="23" t="s">
        <v>609</v>
      </c>
      <c r="U264" s="22" t="s">
        <v>571</v>
      </c>
      <c r="V264" s="21">
        <v>244324</v>
      </c>
    </row>
    <row r="265" spans="1:22">
      <c r="A265" s="14">
        <v>263</v>
      </c>
      <c r="B265" s="15">
        <v>2568</v>
      </c>
      <c r="C265" s="15" t="s">
        <v>19</v>
      </c>
      <c r="D265" s="15" t="s">
        <v>20</v>
      </c>
      <c r="E265" s="15" t="s">
        <v>21</v>
      </c>
      <c r="F265" s="15" t="s">
        <v>22</v>
      </c>
      <c r="G265" s="15" t="s">
        <v>23</v>
      </c>
      <c r="H265" s="16" t="str">
        <f>'[1]รายการจัดซื้อจัดจ้าง 2568'!B277</f>
        <v>ซื้ออาหาร อาหารว่าง จัดประชุมงานวันที่ 13 มีนาคม 2568</v>
      </c>
      <c r="I265" s="17">
        <f>'[1]รายการจัดซื้อจัดจ้าง 2568'!E277</f>
        <v>4000</v>
      </c>
      <c r="J265" s="15" t="s">
        <v>24</v>
      </c>
      <c r="K265" s="18">
        <v>4000</v>
      </c>
      <c r="L265" s="15" t="s">
        <v>26</v>
      </c>
      <c r="M265" s="15" t="s">
        <v>25</v>
      </c>
      <c r="N265" s="26" t="s">
        <v>62</v>
      </c>
      <c r="O265" s="17">
        <v>2057</v>
      </c>
      <c r="P265" s="15" t="s">
        <v>926</v>
      </c>
      <c r="Q265" s="19" t="str">
        <f>Table22[[#This Row],[รายชื่อผู้เสนอราคา  ]]</f>
        <v>เงินคืนพนักงาน นางสาวอนุรัตน์ สุชาดา</v>
      </c>
      <c r="R265" s="20">
        <f>Table22[[#This Row],[ราคาที่เสนอ (บาท)]]</f>
        <v>2057</v>
      </c>
      <c r="S265" s="21" t="s">
        <v>864</v>
      </c>
      <c r="T265" s="23" t="s">
        <v>610</v>
      </c>
      <c r="U265" s="22" t="s">
        <v>611</v>
      </c>
      <c r="V265" s="21">
        <v>244324</v>
      </c>
    </row>
    <row r="266" spans="1:22">
      <c r="A266" s="14">
        <v>264</v>
      </c>
      <c r="B266" s="15">
        <v>2568</v>
      </c>
      <c r="C266" s="15" t="s">
        <v>19</v>
      </c>
      <c r="D266" s="15" t="s">
        <v>20</v>
      </c>
      <c r="E266" s="15" t="s">
        <v>21</v>
      </c>
      <c r="F266" s="15" t="s">
        <v>22</v>
      </c>
      <c r="G266" s="15" t="s">
        <v>23</v>
      </c>
      <c r="H266" s="16" t="str">
        <f>'[1]รายการจัดซื้อจัดจ้าง 2568'!B278</f>
        <v>ซื้ออาหาร อาหารว่าง และเครื่องดื่ม จัดประชุมงานวันที่ 8 เมษายน 2568</v>
      </c>
      <c r="I266" s="17">
        <f>'[1]รายการจัดซื้อจัดจ้าง 2568'!E278</f>
        <v>4000</v>
      </c>
      <c r="J266" s="15" t="s">
        <v>24</v>
      </c>
      <c r="K266" s="18">
        <v>4000</v>
      </c>
      <c r="L266" s="15" t="s">
        <v>26</v>
      </c>
      <c r="M266" s="15" t="s">
        <v>25</v>
      </c>
      <c r="N266" s="26" t="s">
        <v>62</v>
      </c>
      <c r="O266" s="17">
        <v>3757</v>
      </c>
      <c r="P266" s="15" t="s">
        <v>927</v>
      </c>
      <c r="Q266" s="19" t="str">
        <f>Table22[[#This Row],[รายชื่อผู้เสนอราคา  ]]</f>
        <v>เงินคืนพนักงาน นางสาวอนุรัตน์ สุชาดา</v>
      </c>
      <c r="R266" s="20">
        <f>Table22[[#This Row],[ราคาที่เสนอ (บาท)]]</f>
        <v>3757</v>
      </c>
      <c r="S266" s="21" t="s">
        <v>864</v>
      </c>
      <c r="T266" s="23" t="s">
        <v>612</v>
      </c>
      <c r="U266" s="22" t="s">
        <v>613</v>
      </c>
      <c r="V266" s="21">
        <v>244324</v>
      </c>
    </row>
    <row r="267" spans="1:22">
      <c r="A267" s="14">
        <v>265</v>
      </c>
      <c r="B267" s="15">
        <v>2568</v>
      </c>
      <c r="C267" s="15" t="s">
        <v>19</v>
      </c>
      <c r="D267" s="15" t="s">
        <v>20</v>
      </c>
      <c r="E267" s="15" t="s">
        <v>21</v>
      </c>
      <c r="F267" s="15" t="s">
        <v>22</v>
      </c>
      <c r="G267" s="15" t="s">
        <v>23</v>
      </c>
      <c r="H267" s="16" t="str">
        <f>'[1]รายการจัดซื้อจัดจ้าง 2568'!B279</f>
        <v>จ้างบริการต่ออายุ Zoom จำนวน 2 บัญชี ชั้น 4   28/05/25 - 27/05/26</v>
      </c>
      <c r="I267" s="17">
        <f>'[1]รายการจัดซื้อจัดจ้าง 2568'!E279</f>
        <v>7000</v>
      </c>
      <c r="J267" s="15" t="s">
        <v>24</v>
      </c>
      <c r="K267" s="18">
        <v>7000</v>
      </c>
      <c r="L267" s="15" t="s">
        <v>26</v>
      </c>
      <c r="M267" s="15" t="s">
        <v>25</v>
      </c>
      <c r="N267" s="26" t="s">
        <v>220</v>
      </c>
      <c r="O267" s="17">
        <v>6830.88</v>
      </c>
      <c r="P267" s="15" t="s">
        <v>928</v>
      </c>
      <c r="Q267" s="19" t="str">
        <f>Table22[[#This Row],[รายชื่อผู้เสนอราคา  ]]</f>
        <v>บริษัท วัน-ทู-ออล จำกัด</v>
      </c>
      <c r="R267" s="20">
        <f>Table22[[#This Row],[ราคาที่เสนอ (บาท)]]</f>
        <v>6830.88</v>
      </c>
      <c r="S267" s="21" t="s">
        <v>864</v>
      </c>
      <c r="T267" s="23" t="s">
        <v>614</v>
      </c>
      <c r="U267" s="22" t="s">
        <v>613</v>
      </c>
      <c r="V267" s="21" t="s">
        <v>555</v>
      </c>
    </row>
    <row r="268" spans="1:22">
      <c r="A268" s="14">
        <v>266</v>
      </c>
      <c r="B268" s="15">
        <v>2568</v>
      </c>
      <c r="C268" s="15" t="s">
        <v>19</v>
      </c>
      <c r="D268" s="15" t="s">
        <v>20</v>
      </c>
      <c r="E268" s="15" t="s">
        <v>21</v>
      </c>
      <c r="F268" s="15" t="s">
        <v>22</v>
      </c>
      <c r="G268" s="15" t="s">
        <v>23</v>
      </c>
      <c r="H268" s="16" t="str">
        <f>'[1]รายการจัดซื้อจัดจ้าง 2568'!B280</f>
        <v>ซื้ออาหาร จัดกิจกรรม งานวันที่ 27 มีนาคม 2568</v>
      </c>
      <c r="I268" s="17">
        <f>'[1]รายการจัดซื้อจัดจ้าง 2568'!E280</f>
        <v>5000</v>
      </c>
      <c r="J268" s="15" t="s">
        <v>24</v>
      </c>
      <c r="K268" s="18">
        <v>5000</v>
      </c>
      <c r="L268" s="15" t="s">
        <v>26</v>
      </c>
      <c r="M268" s="15" t="s">
        <v>25</v>
      </c>
      <c r="N268" s="26" t="s">
        <v>207</v>
      </c>
      <c r="O268" s="17">
        <v>2600</v>
      </c>
      <c r="P268" s="15" t="s">
        <v>929</v>
      </c>
      <c r="Q268" s="19" t="str">
        <f>Table22[[#This Row],[รายชื่อผู้เสนอราคา  ]]</f>
        <v>เงินคืนพนักงาน นางสาวกุญช์ณฉัตต์ มาลากร</v>
      </c>
      <c r="R268" s="20">
        <f>Table22[[#This Row],[ราคาที่เสนอ (บาท)]]</f>
        <v>2600</v>
      </c>
      <c r="S268" s="21" t="s">
        <v>864</v>
      </c>
      <c r="T268" s="23" t="s">
        <v>615</v>
      </c>
      <c r="U268" s="22" t="s">
        <v>613</v>
      </c>
      <c r="V268" s="21" t="s">
        <v>555</v>
      </c>
    </row>
    <row r="269" spans="1:22">
      <c r="A269" s="14">
        <v>267</v>
      </c>
      <c r="B269" s="15">
        <v>2568</v>
      </c>
      <c r="C269" s="15" t="s">
        <v>19</v>
      </c>
      <c r="D269" s="15" t="s">
        <v>20</v>
      </c>
      <c r="E269" s="15" t="s">
        <v>21</v>
      </c>
      <c r="F269" s="15" t="s">
        <v>22</v>
      </c>
      <c r="G269" s="15" t="s">
        <v>23</v>
      </c>
      <c r="H269" s="16" t="str">
        <f>'[1]รายการจัดซื้อจัดจ้าง 2568'!B281</f>
        <v>ซื้อของรางวัล และวัสดุอุปกรณ์ จัดกิจกรรม งานวันที่ 27 มีนาคม 2568</v>
      </c>
      <c r="I269" s="17">
        <f>'[1]รายการจัดซื้อจัดจ้าง 2568'!E281</f>
        <v>5000</v>
      </c>
      <c r="J269" s="15" t="s">
        <v>24</v>
      </c>
      <c r="K269" s="18">
        <v>5000</v>
      </c>
      <c r="L269" s="15" t="s">
        <v>26</v>
      </c>
      <c r="M269" s="15" t="s">
        <v>25</v>
      </c>
      <c r="N269" s="26" t="s">
        <v>207</v>
      </c>
      <c r="O269" s="17">
        <v>2388</v>
      </c>
      <c r="P269" s="15" t="s">
        <v>930</v>
      </c>
      <c r="Q269" s="19" t="str">
        <f>Table22[[#This Row],[รายชื่อผู้เสนอราคา  ]]</f>
        <v>เงินคืนพนักงาน นางสาวกุญช์ณฉัตต์ มาลากร</v>
      </c>
      <c r="R269" s="20">
        <f>Table22[[#This Row],[ราคาที่เสนอ (บาท)]]</f>
        <v>2388</v>
      </c>
      <c r="S269" s="21" t="s">
        <v>864</v>
      </c>
      <c r="T269" s="23" t="s">
        <v>616</v>
      </c>
      <c r="U269" s="22" t="s">
        <v>611</v>
      </c>
      <c r="V269" s="21" t="s">
        <v>555</v>
      </c>
    </row>
    <row r="270" spans="1:22">
      <c r="A270" s="14">
        <v>268</v>
      </c>
      <c r="B270" s="15">
        <v>2568</v>
      </c>
      <c r="C270" s="15" t="s">
        <v>19</v>
      </c>
      <c r="D270" s="15" t="s">
        <v>20</v>
      </c>
      <c r="E270" s="15" t="s">
        <v>21</v>
      </c>
      <c r="F270" s="15" t="s">
        <v>22</v>
      </c>
      <c r="G270" s="15" t="s">
        <v>23</v>
      </c>
      <c r="H270" s="16" t="str">
        <f>'[1]รายการจัดซื้อจัดจ้าง 2568'!B282</f>
        <v>จ้างทำความสะอาดเครื่องปรับอากาศ ชั้น 8 ชั้น 9 และ ชั้น 15</v>
      </c>
      <c r="I270" s="17">
        <f>'[1]รายการจัดซื้อจัดจ้าง 2568'!E282</f>
        <v>8000</v>
      </c>
      <c r="J270" s="15" t="s">
        <v>24</v>
      </c>
      <c r="K270" s="18">
        <v>8000</v>
      </c>
      <c r="L270" s="15" t="s">
        <v>26</v>
      </c>
      <c r="M270" s="15" t="s">
        <v>25</v>
      </c>
      <c r="N270" s="26" t="s">
        <v>45</v>
      </c>
      <c r="O270" s="17">
        <v>7704</v>
      </c>
      <c r="P270" s="15" t="s">
        <v>931</v>
      </c>
      <c r="Q270" s="19" t="str">
        <f>Table22[[#This Row],[รายชื่อผู้เสนอราคา  ]]</f>
        <v>บริษัท สหชัยแอร์ เซอร์วิส จำกัด</v>
      </c>
      <c r="R270" s="20">
        <f>Table22[[#This Row],[ราคาที่เสนอ (บาท)]]</f>
        <v>7704</v>
      </c>
      <c r="S270" s="21" t="s">
        <v>864</v>
      </c>
      <c r="T270" s="23" t="s">
        <v>617</v>
      </c>
      <c r="U270" s="22">
        <v>0</v>
      </c>
      <c r="V270" s="21" t="s">
        <v>555</v>
      </c>
    </row>
    <row r="271" spans="1:22">
      <c r="A271" s="14">
        <v>269</v>
      </c>
      <c r="B271" s="15">
        <v>2568</v>
      </c>
      <c r="C271" s="15" t="s">
        <v>19</v>
      </c>
      <c r="D271" s="15" t="s">
        <v>20</v>
      </c>
      <c r="E271" s="15" t="s">
        <v>21</v>
      </c>
      <c r="F271" s="15" t="s">
        <v>22</v>
      </c>
      <c r="G271" s="15" t="s">
        <v>23</v>
      </c>
      <c r="H271" s="16" t="str">
        <f>'[1]รายการจัดซื้อจัดจ้าง 2568'!B283</f>
        <v>ไมโครโฟนไร้สาย แบบหนีบปกเสื้อ จำนวน 1 ชุด</v>
      </c>
      <c r="I271" s="17">
        <f>'[1]รายการจัดซื้อจัดจ้าง 2568'!E283</f>
        <v>13910</v>
      </c>
      <c r="J271" s="15" t="s">
        <v>24</v>
      </c>
      <c r="K271" s="18">
        <v>13910</v>
      </c>
      <c r="L271" s="15" t="s">
        <v>26</v>
      </c>
      <c r="M271" s="15" t="s">
        <v>25</v>
      </c>
      <c r="N271" s="26" t="s">
        <v>222</v>
      </c>
      <c r="O271" s="17">
        <v>13910</v>
      </c>
      <c r="P271" s="15" t="s">
        <v>932</v>
      </c>
      <c r="Q271" s="19" t="str">
        <f>Table22[[#This Row],[รายชื่อผู้เสนอราคา  ]]</f>
        <v xml:space="preserve">บริษัท ไฮบริดธิงค์ จำกัด </v>
      </c>
      <c r="R271" s="20">
        <f>Table22[[#This Row],[ราคาที่เสนอ (บาท)]]</f>
        <v>13910</v>
      </c>
      <c r="S271" s="21" t="s">
        <v>864</v>
      </c>
      <c r="T271" s="23" t="s">
        <v>618</v>
      </c>
      <c r="U271" s="22">
        <v>244019</v>
      </c>
      <c r="V271" s="21" t="s">
        <v>603</v>
      </c>
    </row>
    <row r="272" spans="1:22">
      <c r="A272" s="14">
        <v>270</v>
      </c>
      <c r="B272" s="15">
        <v>2568</v>
      </c>
      <c r="C272" s="15" t="s">
        <v>19</v>
      </c>
      <c r="D272" s="15" t="s">
        <v>20</v>
      </c>
      <c r="E272" s="15" t="s">
        <v>21</v>
      </c>
      <c r="F272" s="15" t="s">
        <v>22</v>
      </c>
      <c r="G272" s="15" t="s">
        <v>23</v>
      </c>
      <c r="H272" s="16" t="str">
        <f>'[1]รายการจัดซื้อจัดจ้าง 2568'!B285</f>
        <v>ซื้ออาหารว่าง และเคริ่งดื่ม จัดกิจกรรม งานวันที่ 23 มีนาคม 2568</v>
      </c>
      <c r="I272" s="17">
        <f>'[1]รายการจัดซื้อจัดจ้าง 2568'!E285</f>
        <v>10000</v>
      </c>
      <c r="J272" s="15" t="s">
        <v>24</v>
      </c>
      <c r="K272" s="18">
        <v>10000</v>
      </c>
      <c r="L272" s="15" t="s">
        <v>26</v>
      </c>
      <c r="M272" s="15" t="s">
        <v>25</v>
      </c>
      <c r="N272" s="26" t="s">
        <v>224</v>
      </c>
      <c r="O272" s="17">
        <v>8100</v>
      </c>
      <c r="P272" s="15" t="s">
        <v>933</v>
      </c>
      <c r="Q272" s="19" t="str">
        <f>Table22[[#This Row],[รายชื่อผู้เสนอราคา  ]]</f>
        <v>เงินคืนพนักงาน ผศ. ดร.บุญยิ่ง คงอาชาภัทร</v>
      </c>
      <c r="R272" s="20">
        <f>Table22[[#This Row],[ราคาที่เสนอ (บาท)]]</f>
        <v>8100</v>
      </c>
      <c r="S272" s="21" t="s">
        <v>864</v>
      </c>
      <c r="T272" s="23" t="s">
        <v>619</v>
      </c>
      <c r="U272" s="22">
        <v>244019</v>
      </c>
      <c r="V272" s="21" t="s">
        <v>555</v>
      </c>
    </row>
    <row r="273" spans="1:22">
      <c r="A273" s="14">
        <v>271</v>
      </c>
      <c r="B273" s="15">
        <v>2568</v>
      </c>
      <c r="C273" s="15" t="s">
        <v>19</v>
      </c>
      <c r="D273" s="15" t="s">
        <v>20</v>
      </c>
      <c r="E273" s="15" t="s">
        <v>21</v>
      </c>
      <c r="F273" s="15" t="s">
        <v>22</v>
      </c>
      <c r="G273" s="15" t="s">
        <v>23</v>
      </c>
      <c r="H273" s="16" t="str">
        <f>'[1]รายการจัดซื้อจัดจ้าง 2568'!B286</f>
        <v>จ้างซ่อมแซมระบบท่อลมเครื่องปรับอากาศ ห้องเรียน 603 ชั้น 6</v>
      </c>
      <c r="I273" s="17">
        <f>'[1]รายการจัดซื้อจัดจ้าง 2568'!E286</f>
        <v>49755</v>
      </c>
      <c r="J273" s="15" t="s">
        <v>24</v>
      </c>
      <c r="K273" s="18">
        <v>49755</v>
      </c>
      <c r="L273" s="15" t="s">
        <v>26</v>
      </c>
      <c r="M273" s="15" t="s">
        <v>25</v>
      </c>
      <c r="N273" s="26" t="s">
        <v>45</v>
      </c>
      <c r="O273" s="17">
        <v>49755</v>
      </c>
      <c r="P273" s="15" t="s">
        <v>934</v>
      </c>
      <c r="Q273" s="19" t="str">
        <f>Table22[[#This Row],[รายชื่อผู้เสนอราคา  ]]</f>
        <v>บริษัท สหชัยแอร์ เซอร์วิส จำกัด</v>
      </c>
      <c r="R273" s="20">
        <f>Table22[[#This Row],[ราคาที่เสนอ (บาท)]]</f>
        <v>49755</v>
      </c>
      <c r="S273" s="21" t="s">
        <v>864</v>
      </c>
      <c r="T273" s="23" t="s">
        <v>620</v>
      </c>
      <c r="U273" s="22">
        <v>244170</v>
      </c>
      <c r="V273" s="21" t="s">
        <v>555</v>
      </c>
    </row>
    <row r="274" spans="1:22">
      <c r="A274" s="14">
        <v>272</v>
      </c>
      <c r="B274" s="15">
        <v>2568</v>
      </c>
      <c r="C274" s="15" t="s">
        <v>19</v>
      </c>
      <c r="D274" s="15" t="s">
        <v>20</v>
      </c>
      <c r="E274" s="15" t="s">
        <v>21</v>
      </c>
      <c r="F274" s="15" t="s">
        <v>22</v>
      </c>
      <c r="G274" s="15" t="s">
        <v>23</v>
      </c>
      <c r="H274" s="16" t="str">
        <f>'[1]รายการจัดซื้อจัดจ้าง 2568'!B287</f>
        <v xml:space="preserve">ซื้อถุงกระดาษ </v>
      </c>
      <c r="I274" s="17">
        <f>'[1]รายการจัดซื้อจัดจ้าง 2568'!E287</f>
        <v>380</v>
      </c>
      <c r="J274" s="15" t="s">
        <v>24</v>
      </c>
      <c r="K274" s="18">
        <v>380</v>
      </c>
      <c r="L274" s="15" t="s">
        <v>26</v>
      </c>
      <c r="M274" s="15" t="s">
        <v>25</v>
      </c>
      <c r="N274" s="26" t="s">
        <v>44</v>
      </c>
      <c r="O274" s="17">
        <v>380</v>
      </c>
      <c r="P274" s="15" t="s">
        <v>935</v>
      </c>
      <c r="Q274" s="19" t="str">
        <f>Table22[[#This Row],[รายชื่อผู้เสนอราคา  ]]</f>
        <v>เงินคืนพนักงาน นางสาวอุษณีย์ พันธ์จันทรอุไร</v>
      </c>
      <c r="R274" s="20">
        <f>Table22[[#This Row],[ราคาที่เสนอ (บาท)]]</f>
        <v>380</v>
      </c>
      <c r="S274" s="21" t="s">
        <v>864</v>
      </c>
      <c r="T274" s="23" t="s">
        <v>621</v>
      </c>
      <c r="U274" s="22">
        <v>244201</v>
      </c>
      <c r="V274" s="21" t="s">
        <v>555</v>
      </c>
    </row>
    <row r="275" spans="1:22">
      <c r="A275" s="14">
        <v>273</v>
      </c>
      <c r="B275" s="15">
        <v>2568</v>
      </c>
      <c r="C275" s="15" t="s">
        <v>19</v>
      </c>
      <c r="D275" s="15" t="s">
        <v>20</v>
      </c>
      <c r="E275" s="15" t="s">
        <v>21</v>
      </c>
      <c r="F275" s="15" t="s">
        <v>22</v>
      </c>
      <c r="G275" s="15" t="s">
        <v>23</v>
      </c>
      <c r="H275" s="16" t="str">
        <f>'[1]รายการจัดซื้อจัดจ้าง 2568'!B288</f>
        <v>ซื้อพวงมาลัย และอาหารว่าง จัดฝึกอบรม งานวันที่ 24 เมษายน 2568 T011/67</v>
      </c>
      <c r="I275" s="17">
        <f>'[1]รายการจัดซื้อจัดจ้าง 2568'!E288</f>
        <v>2000</v>
      </c>
      <c r="J275" s="15" t="s">
        <v>24</v>
      </c>
      <c r="K275" s="18">
        <v>2000</v>
      </c>
      <c r="L275" s="15" t="s">
        <v>26</v>
      </c>
      <c r="M275" s="15" t="s">
        <v>25</v>
      </c>
      <c r="N275" s="26" t="s">
        <v>49</v>
      </c>
      <c r="O275" s="17">
        <v>1177</v>
      </c>
      <c r="P275" s="15" t="s">
        <v>936</v>
      </c>
      <c r="Q275" s="19" t="str">
        <f>Table22[[#This Row],[รายชื่อผู้เสนอราคา  ]]</f>
        <v>เงินคืนพนักงาน นายพิธี คลี่ฉายา</v>
      </c>
      <c r="R275" s="20">
        <f>Table22[[#This Row],[ราคาที่เสนอ (บาท)]]</f>
        <v>1177</v>
      </c>
      <c r="S275" s="21" t="s">
        <v>864</v>
      </c>
      <c r="T275" s="23" t="s">
        <v>622</v>
      </c>
      <c r="U275" s="22">
        <v>244201</v>
      </c>
      <c r="V275" s="21" t="s">
        <v>603</v>
      </c>
    </row>
    <row r="276" spans="1:22">
      <c r="A276" s="14">
        <v>274</v>
      </c>
      <c r="B276" s="15">
        <v>2568</v>
      </c>
      <c r="C276" s="15" t="s">
        <v>19</v>
      </c>
      <c r="D276" s="15" t="s">
        <v>20</v>
      </c>
      <c r="E276" s="15" t="s">
        <v>21</v>
      </c>
      <c r="F276" s="15" t="s">
        <v>22</v>
      </c>
      <c r="G276" s="15" t="s">
        <v>23</v>
      </c>
      <c r="H276" s="16" t="str">
        <f>'[1]รายการจัดซื้อจัดจ้าง 2568'!B289</f>
        <v>ซื้ออาหาร จัดกิจกรรม งานวันที่ 8 พฤษภาคม 2568</v>
      </c>
      <c r="I276" s="17">
        <f>'[1]รายการจัดซื้อจัดจ้าง 2568'!E289</f>
        <v>2000</v>
      </c>
      <c r="J276" s="15" t="s">
        <v>24</v>
      </c>
      <c r="K276" s="18">
        <v>2000</v>
      </c>
      <c r="L276" s="15" t="s">
        <v>26</v>
      </c>
      <c r="M276" s="15" t="s">
        <v>25</v>
      </c>
      <c r="N276" s="26" t="s">
        <v>52</v>
      </c>
      <c r="O276" s="17">
        <v>1880</v>
      </c>
      <c r="P276" s="15" t="s">
        <v>937</v>
      </c>
      <c r="Q276" s="19" t="str">
        <f>Table22[[#This Row],[รายชื่อผู้เสนอราคา  ]]</f>
        <v>เงินคืนพนักงาน นางสาวกุลธิดา โชติพฤฒิพงศ์</v>
      </c>
      <c r="R276" s="20">
        <f>Table22[[#This Row],[ราคาที่เสนอ (บาท)]]</f>
        <v>1880</v>
      </c>
      <c r="S276" s="21" t="s">
        <v>864</v>
      </c>
      <c r="T276" s="23" t="s">
        <v>623</v>
      </c>
      <c r="U276" s="22" t="s">
        <v>624</v>
      </c>
      <c r="V276" s="21" t="s">
        <v>603</v>
      </c>
    </row>
    <row r="277" spans="1:22">
      <c r="A277" s="14">
        <v>275</v>
      </c>
      <c r="B277" s="15">
        <v>2568</v>
      </c>
      <c r="C277" s="15" t="s">
        <v>19</v>
      </c>
      <c r="D277" s="15" t="s">
        <v>20</v>
      </c>
      <c r="E277" s="15" t="s">
        <v>21</v>
      </c>
      <c r="F277" s="15" t="s">
        <v>22</v>
      </c>
      <c r="G277" s="15" t="s">
        <v>23</v>
      </c>
      <c r="H277" s="16" t="str">
        <f>'[1]รายการจัดซื้อจัดจ้าง 2568'!B290</f>
        <v>จ้างบริการจัดกิจกรรม Leadership  Trip รวมสถานที่ ที่พัก อาหาร งานวันที่ 17-18 พฤษภาคม 2568</v>
      </c>
      <c r="I277" s="17">
        <f>'[1]รายการจัดซื้อจัดจ้าง 2568'!E290</f>
        <v>1300000</v>
      </c>
      <c r="J277" s="15" t="s">
        <v>24</v>
      </c>
      <c r="K277" s="18">
        <v>1300000</v>
      </c>
      <c r="L277" s="15" t="s">
        <v>26</v>
      </c>
      <c r="M277" s="15" t="s">
        <v>25</v>
      </c>
      <c r="N277" s="26" t="s">
        <v>78</v>
      </c>
      <c r="O277" s="17">
        <v>1155600</v>
      </c>
      <c r="P277" s="15" t="s">
        <v>938</v>
      </c>
      <c r="Q277" s="19" t="str">
        <f>Table22[[#This Row],[รายชื่อผู้เสนอราคา  ]]</f>
        <v xml:space="preserve">บริษัท อาร์ ดี เทรนนิ่ง จำกัด </v>
      </c>
      <c r="R277" s="20">
        <f>Table22[[#This Row],[ราคาที่เสนอ (บาท)]]</f>
        <v>1155600</v>
      </c>
      <c r="S277" s="21" t="s">
        <v>864</v>
      </c>
      <c r="T277" s="23" t="s">
        <v>625</v>
      </c>
      <c r="U277" s="22" t="s">
        <v>624</v>
      </c>
      <c r="V277" s="21" t="s">
        <v>603</v>
      </c>
    </row>
    <row r="278" spans="1:22">
      <c r="A278" s="14">
        <v>276</v>
      </c>
      <c r="B278" s="15">
        <v>2568</v>
      </c>
      <c r="C278" s="15" t="s">
        <v>19</v>
      </c>
      <c r="D278" s="15" t="s">
        <v>20</v>
      </c>
      <c r="E278" s="15" t="s">
        <v>21</v>
      </c>
      <c r="F278" s="15" t="s">
        <v>22</v>
      </c>
      <c r="G278" s="15" t="s">
        <v>23</v>
      </c>
      <c r="H278" s="16" t="str">
        <f>'[1]รายการจัดซื้อจัดจ้าง 2568'!B291</f>
        <v>ซื้ออาหาร จัดฝึกอบรม T011/67 งานวันที่ 24 เมษายน 2568</v>
      </c>
      <c r="I278" s="17">
        <f>'[1]รายการจัดซื้อจัดจ้าง 2568'!E291</f>
        <v>30000</v>
      </c>
      <c r="J278" s="15" t="s">
        <v>24</v>
      </c>
      <c r="K278" s="18">
        <v>30000</v>
      </c>
      <c r="L278" s="15" t="s">
        <v>26</v>
      </c>
      <c r="M278" s="15" t="s">
        <v>25</v>
      </c>
      <c r="N278" s="26" t="s">
        <v>48</v>
      </c>
      <c r="O278" s="17">
        <v>13000</v>
      </c>
      <c r="P278" s="15" t="s">
        <v>939</v>
      </c>
      <c r="Q278" s="19" t="str">
        <f>Table22[[#This Row],[รายชื่อผู้เสนอราคา  ]]</f>
        <v xml:space="preserve">นางพรรษมณฑ์ เสริมสิน </v>
      </c>
      <c r="R278" s="20">
        <f>Table22[[#This Row],[ราคาที่เสนอ (บาท)]]</f>
        <v>13000</v>
      </c>
      <c r="S278" s="21" t="s">
        <v>864</v>
      </c>
      <c r="T278" s="23" t="s">
        <v>626</v>
      </c>
      <c r="U278" s="22" t="s">
        <v>627</v>
      </c>
      <c r="V278" s="21" t="s">
        <v>603</v>
      </c>
    </row>
    <row r="279" spans="1:22">
      <c r="A279" s="14">
        <v>277</v>
      </c>
      <c r="B279" s="15">
        <v>2568</v>
      </c>
      <c r="C279" s="15" t="s">
        <v>19</v>
      </c>
      <c r="D279" s="15" t="s">
        <v>20</v>
      </c>
      <c r="E279" s="15" t="s">
        <v>21</v>
      </c>
      <c r="F279" s="15" t="s">
        <v>22</v>
      </c>
      <c r="G279" s="15" t="s">
        <v>23</v>
      </c>
      <c r="H279" s="16" t="str">
        <f>'[1]รายการจัดซื้อจัดจ้าง 2568'!B292</f>
        <v>ซื้ออาหาร จัดฝึกอบรม T020/68 งานวันที่ 8-9 เมษายน 2568</v>
      </c>
      <c r="I279" s="17">
        <f>'[1]รายการจัดซื้อจัดจ้าง 2568'!E292</f>
        <v>30000</v>
      </c>
      <c r="J279" s="15" t="s">
        <v>24</v>
      </c>
      <c r="K279" s="18">
        <v>30000</v>
      </c>
      <c r="L279" s="15" t="s">
        <v>26</v>
      </c>
      <c r="M279" s="15" t="s">
        <v>25</v>
      </c>
      <c r="N279" s="26" t="s">
        <v>48</v>
      </c>
      <c r="O279" s="17">
        <v>13530</v>
      </c>
      <c r="P279" s="15" t="s">
        <v>940</v>
      </c>
      <c r="Q279" s="19" t="str">
        <f>Table22[[#This Row],[รายชื่อผู้เสนอราคา  ]]</f>
        <v xml:space="preserve">นางพรรษมณฑ์ เสริมสิน </v>
      </c>
      <c r="R279" s="20">
        <f>Table22[[#This Row],[ราคาที่เสนอ (บาท)]]</f>
        <v>13530</v>
      </c>
      <c r="S279" s="21" t="s">
        <v>864</v>
      </c>
      <c r="T279" s="23" t="s">
        <v>628</v>
      </c>
      <c r="U279" s="22" t="s">
        <v>627</v>
      </c>
      <c r="V279" s="21" t="s">
        <v>603</v>
      </c>
    </row>
    <row r="280" spans="1:22">
      <c r="A280" s="14">
        <v>278</v>
      </c>
      <c r="B280" s="15">
        <v>2568</v>
      </c>
      <c r="C280" s="15" t="s">
        <v>19</v>
      </c>
      <c r="D280" s="15" t="s">
        <v>20</v>
      </c>
      <c r="E280" s="15" t="s">
        <v>21</v>
      </c>
      <c r="F280" s="15" t="s">
        <v>22</v>
      </c>
      <c r="G280" s="15" t="s">
        <v>23</v>
      </c>
      <c r="H280" s="16" t="str">
        <f>'[1]รายการจัดซื้อจัดจ้าง 2568'!B293</f>
        <v>จ้างซ่อมแซมนาฬิกาหน่วงเวลา เครื่องปรับอากาศ ชั้น 5</v>
      </c>
      <c r="I280" s="17">
        <f>'[1]รายการจัดซื้อจัดจ้าง 2568'!E293</f>
        <v>5000</v>
      </c>
      <c r="J280" s="15" t="s">
        <v>24</v>
      </c>
      <c r="K280" s="18">
        <v>5000</v>
      </c>
      <c r="L280" s="15" t="s">
        <v>26</v>
      </c>
      <c r="M280" s="15" t="s">
        <v>25</v>
      </c>
      <c r="N280" s="26" t="s">
        <v>45</v>
      </c>
      <c r="O280" s="17">
        <v>3745</v>
      </c>
      <c r="P280" s="15" t="s">
        <v>941</v>
      </c>
      <c r="Q280" s="19" t="str">
        <f>Table22[[#This Row],[รายชื่อผู้เสนอราคา  ]]</f>
        <v>บริษัท สหชัยแอร์ เซอร์วิส จำกัด</v>
      </c>
      <c r="R280" s="20">
        <f>Table22[[#This Row],[ราคาที่เสนอ (บาท)]]</f>
        <v>3745</v>
      </c>
      <c r="S280" s="21" t="s">
        <v>864</v>
      </c>
      <c r="T280" s="23" t="s">
        <v>629</v>
      </c>
      <c r="U280" s="22" t="s">
        <v>630</v>
      </c>
      <c r="V280" s="21" t="s">
        <v>603</v>
      </c>
    </row>
    <row r="281" spans="1:22">
      <c r="A281" s="14">
        <v>279</v>
      </c>
      <c r="B281" s="15">
        <v>2568</v>
      </c>
      <c r="C281" s="15" t="s">
        <v>19</v>
      </c>
      <c r="D281" s="15" t="s">
        <v>20</v>
      </c>
      <c r="E281" s="15" t="s">
        <v>21</v>
      </c>
      <c r="F281" s="15" t="s">
        <v>22</v>
      </c>
      <c r="G281" s="15" t="s">
        <v>23</v>
      </c>
      <c r="H281" s="16" t="str">
        <f>'[1]รายการจัดซื้อจัดจ้าง 2568'!B294</f>
        <v>จ้างบริการรื้อถอนและซ่อมแซมกระเบื้องผนัง งานชั้น 6 ชั้น11 และชั้น 13</v>
      </c>
      <c r="I281" s="17">
        <f>'[1]รายการจัดซื้อจัดจ้าง 2568'!E294</f>
        <v>15000</v>
      </c>
      <c r="J281" s="15" t="s">
        <v>24</v>
      </c>
      <c r="K281" s="18">
        <v>15000</v>
      </c>
      <c r="L281" s="15" t="s">
        <v>26</v>
      </c>
      <c r="M281" s="15" t="s">
        <v>25</v>
      </c>
      <c r="N281" s="26" t="s">
        <v>69</v>
      </c>
      <c r="O281" s="17">
        <v>13375</v>
      </c>
      <c r="P281" s="15" t="s">
        <v>942</v>
      </c>
      <c r="Q281" s="19" t="str">
        <f>Table22[[#This Row],[รายชื่อผู้เสนอราคา  ]]</f>
        <v>บริษัท เอสจี อินเทนชั่น จำกัด</v>
      </c>
      <c r="R281" s="20">
        <f>Table22[[#This Row],[ราคาที่เสนอ (บาท)]]</f>
        <v>13375</v>
      </c>
      <c r="S281" s="21" t="s">
        <v>864</v>
      </c>
      <c r="T281" s="23" t="s">
        <v>631</v>
      </c>
      <c r="U281" s="22" t="s">
        <v>630</v>
      </c>
      <c r="V281" s="21" t="s">
        <v>603</v>
      </c>
    </row>
    <row r="282" spans="1:22">
      <c r="A282" s="14">
        <v>280</v>
      </c>
      <c r="B282" s="15">
        <v>2568</v>
      </c>
      <c r="C282" s="15" t="s">
        <v>19</v>
      </c>
      <c r="D282" s="15" t="s">
        <v>20</v>
      </c>
      <c r="E282" s="15" t="s">
        <v>21</v>
      </c>
      <c r="F282" s="15" t="s">
        <v>22</v>
      </c>
      <c r="G282" s="15" t="s">
        <v>23</v>
      </c>
      <c r="H282" s="16" t="str">
        <f>'[1]รายการจัดซื้อจัดจ้าง 2568'!B295</f>
        <v>จ้างโฆษณาผ่าน Facebook Ads และ IG รุ่น 28B.2</v>
      </c>
      <c r="I282" s="17">
        <f>'[1]รายการจัดซื้อจัดจ้าง 2568'!E295</f>
        <v>300000</v>
      </c>
      <c r="J282" s="15" t="s">
        <v>24</v>
      </c>
      <c r="K282" s="18">
        <v>300000</v>
      </c>
      <c r="L282" s="15" t="s">
        <v>26</v>
      </c>
      <c r="M282" s="15" t="s">
        <v>25</v>
      </c>
      <c r="N282" s="26" t="s">
        <v>70</v>
      </c>
      <c r="O282" s="17">
        <v>233795</v>
      </c>
      <c r="P282" s="15" t="s">
        <v>943</v>
      </c>
      <c r="Q282" s="19" t="str">
        <f>Table22[[#This Row],[รายชื่อผู้เสนอราคา  ]]</f>
        <v>บริษัท เรดดี้แพลนเน็ต จำกัด (มหาชน)</v>
      </c>
      <c r="R282" s="20">
        <f>Table22[[#This Row],[ราคาที่เสนอ (บาท)]]</f>
        <v>233795</v>
      </c>
      <c r="S282" s="21" t="s">
        <v>864</v>
      </c>
      <c r="T282" s="23" t="s">
        <v>632</v>
      </c>
      <c r="U282" s="22" t="s">
        <v>633</v>
      </c>
      <c r="V282" s="21" t="s">
        <v>634</v>
      </c>
    </row>
    <row r="283" spans="1:22">
      <c r="A283" s="14">
        <v>281</v>
      </c>
      <c r="B283" s="15">
        <v>2568</v>
      </c>
      <c r="C283" s="15" t="s">
        <v>19</v>
      </c>
      <c r="D283" s="15" t="s">
        <v>20</v>
      </c>
      <c r="E283" s="15" t="s">
        <v>21</v>
      </c>
      <c r="F283" s="15" t="s">
        <v>22</v>
      </c>
      <c r="G283" s="15" t="s">
        <v>23</v>
      </c>
      <c r="H283" s="16" t="str">
        <f>'[1]รายการจัดซื้อจัดจ้าง 2568'!B296</f>
        <v>จ้างโฆษณาผ่าน Facebook Ads และ IG กิจกรรมงาน Open House รุ่น 28B.2</v>
      </c>
      <c r="I283" s="17">
        <f>'[1]รายการจัดซื้อจัดจ้าง 2568'!E296</f>
        <v>50000</v>
      </c>
      <c r="J283" s="15" t="s">
        <v>24</v>
      </c>
      <c r="K283" s="18">
        <v>50000</v>
      </c>
      <c r="L283" s="15" t="s">
        <v>26</v>
      </c>
      <c r="M283" s="15" t="s">
        <v>25</v>
      </c>
      <c r="N283" s="26" t="s">
        <v>70</v>
      </c>
      <c r="O283" s="17">
        <v>39376</v>
      </c>
      <c r="P283" s="15" t="s">
        <v>944</v>
      </c>
      <c r="Q283" s="19" t="str">
        <f>Table22[[#This Row],[รายชื่อผู้เสนอราคา  ]]</f>
        <v>บริษัท เรดดี้แพลนเน็ต จำกัด (มหาชน)</v>
      </c>
      <c r="R283" s="20">
        <f>Table22[[#This Row],[ราคาที่เสนอ (บาท)]]</f>
        <v>39376</v>
      </c>
      <c r="S283" s="21" t="s">
        <v>864</v>
      </c>
      <c r="T283" s="23" t="s">
        <v>635</v>
      </c>
      <c r="U283" s="22" t="s">
        <v>633</v>
      </c>
      <c r="V283" s="21">
        <v>244233</v>
      </c>
    </row>
    <row r="284" spans="1:22">
      <c r="A284" s="14">
        <v>282</v>
      </c>
      <c r="B284" s="15">
        <v>2568</v>
      </c>
      <c r="C284" s="15" t="s">
        <v>19</v>
      </c>
      <c r="D284" s="15" t="s">
        <v>20</v>
      </c>
      <c r="E284" s="15" t="s">
        <v>21</v>
      </c>
      <c r="F284" s="15" t="s">
        <v>22</v>
      </c>
      <c r="G284" s="15" t="s">
        <v>23</v>
      </c>
      <c r="H284" s="16" t="str">
        <f>'[1]รายการจัดซื้อจัดจ้าง 2568'!B297</f>
        <v>ซื้ออาหาร วัสดุอุปกรณ์ และของรางวัล จัดกิจกรรม Leadership  Trip งานวันที่ 17-18 พฤษภาคม 2568</v>
      </c>
      <c r="I284" s="17">
        <f>'[1]รายการจัดซื้อจัดจ้าง 2568'!E297</f>
        <v>10000</v>
      </c>
      <c r="J284" s="15" t="s">
        <v>24</v>
      </c>
      <c r="K284" s="18">
        <v>10000</v>
      </c>
      <c r="L284" s="15" t="s">
        <v>26</v>
      </c>
      <c r="M284" s="15" t="s">
        <v>25</v>
      </c>
      <c r="N284" s="26" t="s">
        <v>90</v>
      </c>
      <c r="O284" s="17">
        <v>5975</v>
      </c>
      <c r="P284" s="15" t="s">
        <v>945</v>
      </c>
      <c r="Q284" s="19" t="str">
        <f>Table22[[#This Row],[รายชื่อผู้เสนอราคา  ]]</f>
        <v>เงินคืนพนักงาน นายสรชัย อนุพันธุเมธา</v>
      </c>
      <c r="R284" s="20">
        <f>Table22[[#This Row],[ราคาที่เสนอ (บาท)]]</f>
        <v>5975</v>
      </c>
      <c r="S284" s="21" t="s">
        <v>864</v>
      </c>
      <c r="T284" s="23" t="s">
        <v>636</v>
      </c>
      <c r="U284" s="22" t="s">
        <v>633</v>
      </c>
      <c r="V284" s="21">
        <v>244233</v>
      </c>
    </row>
    <row r="285" spans="1:22">
      <c r="A285" s="14">
        <v>283</v>
      </c>
      <c r="B285" s="15">
        <v>2568</v>
      </c>
      <c r="C285" s="15" t="s">
        <v>19</v>
      </c>
      <c r="D285" s="15" t="s">
        <v>20</v>
      </c>
      <c r="E285" s="15" t="s">
        <v>21</v>
      </c>
      <c r="F285" s="15" t="s">
        <v>22</v>
      </c>
      <c r="G285" s="15" t="s">
        <v>23</v>
      </c>
      <c r="H285" s="16" t="str">
        <f>'[1]รายการจัดซื้อจัดจ้าง 2568'!B298</f>
        <v>ซื้ออาหารว่าง จัดประชุมข้อตกลง งานวันที่ 23 พฤษภาคม 2568</v>
      </c>
      <c r="I285" s="17">
        <f>'[1]รายการจัดซื้อจัดจ้าง 2568'!E298</f>
        <v>10000</v>
      </c>
      <c r="J285" s="15" t="s">
        <v>24</v>
      </c>
      <c r="K285" s="18">
        <v>10000</v>
      </c>
      <c r="L285" s="15" t="s">
        <v>26</v>
      </c>
      <c r="M285" s="15" t="s">
        <v>25</v>
      </c>
      <c r="N285" s="26" t="s">
        <v>122</v>
      </c>
      <c r="O285" s="17">
        <v>2105</v>
      </c>
      <c r="P285" s="15" t="s">
        <v>946</v>
      </c>
      <c r="Q285" s="19" t="str">
        <f>Table22[[#This Row],[รายชื่อผู้เสนอราคา  ]]</f>
        <v>บริษัท เมซโซ่ จำกัด</v>
      </c>
      <c r="R285" s="20">
        <f>Table22[[#This Row],[ราคาที่เสนอ (บาท)]]</f>
        <v>2105</v>
      </c>
      <c r="S285" s="21" t="s">
        <v>864</v>
      </c>
      <c r="T285" s="23" t="s">
        <v>637</v>
      </c>
      <c r="U285" s="22" t="s">
        <v>638</v>
      </c>
      <c r="V285" s="21">
        <v>244233</v>
      </c>
    </row>
    <row r="286" spans="1:22">
      <c r="A286" s="14">
        <v>284</v>
      </c>
      <c r="B286" s="15">
        <v>2568</v>
      </c>
      <c r="C286" s="15" t="s">
        <v>19</v>
      </c>
      <c r="D286" s="15" t="s">
        <v>20</v>
      </c>
      <c r="E286" s="15" t="s">
        <v>21</v>
      </c>
      <c r="F286" s="15" t="s">
        <v>22</v>
      </c>
      <c r="G286" s="15" t="s">
        <v>23</v>
      </c>
      <c r="H286" s="16" t="str">
        <f>'[1]รายการจัดซื้อจัดจ้าง 2568'!B299</f>
        <v>ซื้อของที่ระลึก จัดประชุมข้อตกลง งานวันที่ 23 พฤษภาคม 2568</v>
      </c>
      <c r="I286" s="17">
        <f>'[1]รายการจัดซื้อจัดจ้าง 2568'!E299</f>
        <v>10000</v>
      </c>
      <c r="J286" s="15" t="s">
        <v>24</v>
      </c>
      <c r="K286" s="18">
        <v>10000</v>
      </c>
      <c r="L286" s="15" t="s">
        <v>26</v>
      </c>
      <c r="M286" s="15" t="s">
        <v>25</v>
      </c>
      <c r="N286" s="26" t="s">
        <v>225</v>
      </c>
      <c r="O286" s="17">
        <v>3305</v>
      </c>
      <c r="P286" s="15" t="s">
        <v>947</v>
      </c>
      <c r="Q286" s="19" t="str">
        <f>Table22[[#This Row],[รายชื่อผู้เสนอราคา  ]]</f>
        <v>เงินคืนพนักงาน นางสาวจันทราภา คูหะเปรมะ</v>
      </c>
      <c r="R286" s="20">
        <f>Table22[[#This Row],[ราคาที่เสนอ (บาท)]]</f>
        <v>3305</v>
      </c>
      <c r="S286" s="21" t="s">
        <v>864</v>
      </c>
      <c r="T286" s="23" t="s">
        <v>639</v>
      </c>
      <c r="U286" s="22" t="s">
        <v>640</v>
      </c>
      <c r="V286" s="21">
        <v>244233</v>
      </c>
    </row>
    <row r="287" spans="1:22">
      <c r="A287" s="14">
        <v>285</v>
      </c>
      <c r="B287" s="15">
        <v>2568</v>
      </c>
      <c r="C287" s="15" t="s">
        <v>19</v>
      </c>
      <c r="D287" s="15" t="s">
        <v>20</v>
      </c>
      <c r="E287" s="15" t="s">
        <v>21</v>
      </c>
      <c r="F287" s="15" t="s">
        <v>22</v>
      </c>
      <c r="G287" s="15" t="s">
        <v>23</v>
      </c>
      <c r="H287" s="16" t="str">
        <f>'[1]รายการจัดซื้อจัดจ้าง 2568'!B300</f>
        <v>ซื้อวัสดุอุปกรณ์ตกแต่งสถานที่ งานวันที่ 23 พฤษภาคม 2568</v>
      </c>
      <c r="I287" s="17">
        <f>'[1]รายการจัดซื้อจัดจ้าง 2568'!E300</f>
        <v>700</v>
      </c>
      <c r="J287" s="15" t="s">
        <v>24</v>
      </c>
      <c r="K287" s="18">
        <v>700</v>
      </c>
      <c r="L287" s="15" t="s">
        <v>26</v>
      </c>
      <c r="M287" s="15" t="s">
        <v>25</v>
      </c>
      <c r="N287" s="26" t="s">
        <v>82</v>
      </c>
      <c r="O287" s="17">
        <v>631.29999999999995</v>
      </c>
      <c r="P287" s="15" t="s">
        <v>948</v>
      </c>
      <c r="Q287" s="19" t="str">
        <f>Table22[[#This Row],[รายชื่อผู้เสนอราคา  ]]</f>
        <v>ร้านเอ็มแอนด์พี ซัพพลาย</v>
      </c>
      <c r="R287" s="20">
        <f>Table22[[#This Row],[ราคาที่เสนอ (บาท)]]</f>
        <v>631.29999999999995</v>
      </c>
      <c r="S287" s="21" t="s">
        <v>864</v>
      </c>
      <c r="T287" s="23" t="s">
        <v>641</v>
      </c>
      <c r="U287" s="22" t="s">
        <v>640</v>
      </c>
      <c r="V287" s="21" t="s">
        <v>642</v>
      </c>
    </row>
    <row r="288" spans="1:22">
      <c r="A288" s="14">
        <v>286</v>
      </c>
      <c r="B288" s="15">
        <v>2568</v>
      </c>
      <c r="C288" s="15" t="s">
        <v>19</v>
      </c>
      <c r="D288" s="15" t="s">
        <v>20</v>
      </c>
      <c r="E288" s="15" t="s">
        <v>21</v>
      </c>
      <c r="F288" s="15" t="s">
        <v>22</v>
      </c>
      <c r="G288" s="15" t="s">
        <v>23</v>
      </c>
      <c r="H288" s="16" t="str">
        <f>'[1]รายการจัดซื้อจัดจ้าง 2568'!B301</f>
        <v>ซื้อของที่ระลึก จัดประชุมข้อตกลง งานวันที่ 23 พฤษภาคม 2568</v>
      </c>
      <c r="I288" s="17">
        <f>'[1]รายการจัดซื้อจัดจ้าง 2568'!E301</f>
        <v>580</v>
      </c>
      <c r="J288" s="15" t="s">
        <v>24</v>
      </c>
      <c r="K288" s="18">
        <v>580</v>
      </c>
      <c r="L288" s="15" t="s">
        <v>26</v>
      </c>
      <c r="M288" s="15" t="s">
        <v>25</v>
      </c>
      <c r="N288" s="26" t="s">
        <v>225</v>
      </c>
      <c r="O288" s="17">
        <v>580</v>
      </c>
      <c r="P288" s="15" t="s">
        <v>949</v>
      </c>
      <c r="Q288" s="19" t="str">
        <f>Table22[[#This Row],[รายชื่อผู้เสนอราคา  ]]</f>
        <v>เงินคืนพนักงาน นางสาวจันทราภา คูหะเปรมะ</v>
      </c>
      <c r="R288" s="20">
        <f>Table22[[#This Row],[ราคาที่เสนอ (บาท)]]</f>
        <v>580</v>
      </c>
      <c r="S288" s="21" t="s">
        <v>864</v>
      </c>
      <c r="T288" s="23" t="s">
        <v>643</v>
      </c>
      <c r="U288" s="22" t="s">
        <v>640</v>
      </c>
      <c r="V288" s="21">
        <v>244233</v>
      </c>
    </row>
    <row r="289" spans="1:22">
      <c r="A289" s="14">
        <v>287</v>
      </c>
      <c r="B289" s="15">
        <v>2568</v>
      </c>
      <c r="C289" s="15" t="s">
        <v>19</v>
      </c>
      <c r="D289" s="15" t="s">
        <v>20</v>
      </c>
      <c r="E289" s="15" t="s">
        <v>21</v>
      </c>
      <c r="F289" s="15" t="s">
        <v>22</v>
      </c>
      <c r="G289" s="15" t="s">
        <v>23</v>
      </c>
      <c r="H289" s="16" t="str">
        <f>'[1]รายการจัดซื้อจัดจ้าง 2568'!B302</f>
        <v>ซื้อชุดท่อฟลัชวาล์ว และลูกยางชักโครก จำนวน 2 ชุด</v>
      </c>
      <c r="I289" s="17">
        <f>'[1]รายการจัดซื้อจัดจ้าง 2568'!E302</f>
        <v>3296</v>
      </c>
      <c r="J289" s="15" t="s">
        <v>24</v>
      </c>
      <c r="K289" s="18">
        <v>3296</v>
      </c>
      <c r="L289" s="15" t="s">
        <v>26</v>
      </c>
      <c r="M289" s="15" t="s">
        <v>25</v>
      </c>
      <c r="N289" s="26" t="s">
        <v>101</v>
      </c>
      <c r="O289" s="17">
        <v>3296</v>
      </c>
      <c r="P289" s="15" t="s">
        <v>950</v>
      </c>
      <c r="Q289" s="19" t="str">
        <f>Table22[[#This Row],[รายชื่อผู้เสนอราคา  ]]</f>
        <v>เงินคืนพนักงาน นายเจริญพงษ์ กานดา</v>
      </c>
      <c r="R289" s="20">
        <f>Table22[[#This Row],[ราคาที่เสนอ (บาท)]]</f>
        <v>3296</v>
      </c>
      <c r="S289" s="21" t="s">
        <v>864</v>
      </c>
      <c r="T289" s="23" t="s">
        <v>644</v>
      </c>
      <c r="U289" s="22" t="s">
        <v>640</v>
      </c>
      <c r="V289" s="21">
        <v>244233</v>
      </c>
    </row>
    <row r="290" spans="1:22">
      <c r="A290" s="14">
        <v>288</v>
      </c>
      <c r="B290" s="15">
        <v>2568</v>
      </c>
      <c r="C290" s="15" t="s">
        <v>19</v>
      </c>
      <c r="D290" s="15" t="s">
        <v>20</v>
      </c>
      <c r="E290" s="15" t="s">
        <v>21</v>
      </c>
      <c r="F290" s="15" t="s">
        <v>22</v>
      </c>
      <c r="G290" s="15" t="s">
        <v>23</v>
      </c>
      <c r="H290" s="16" t="str">
        <f>'[1]รายการจัดซื้อจัดจ้าง 2568'!B303</f>
        <v>ค่าอาหารว่าง จัดกิจกรรม Open House รุ่น 28B.2 ในวันที่ 25 พฤษภาคม 2568</v>
      </c>
      <c r="I290" s="17">
        <f>'[1]รายการจัดซื้อจัดจ้าง 2568'!E303</f>
        <v>8000</v>
      </c>
      <c r="J290" s="15" t="s">
        <v>24</v>
      </c>
      <c r="K290" s="18">
        <v>8000</v>
      </c>
      <c r="L290" s="15" t="s">
        <v>26</v>
      </c>
      <c r="M290" s="15" t="s">
        <v>25</v>
      </c>
      <c r="N290" s="26" t="s">
        <v>122</v>
      </c>
      <c r="O290" s="17">
        <v>7800</v>
      </c>
      <c r="P290" s="15" t="s">
        <v>951</v>
      </c>
      <c r="Q290" s="19" t="str">
        <f>Table22[[#This Row],[รายชื่อผู้เสนอราคา  ]]</f>
        <v>บริษัท เมซโซ่ จำกัด</v>
      </c>
      <c r="R290" s="20">
        <f>Table22[[#This Row],[ราคาที่เสนอ (บาท)]]</f>
        <v>7800</v>
      </c>
      <c r="S290" s="21" t="s">
        <v>864</v>
      </c>
      <c r="T290" s="23" t="s">
        <v>645</v>
      </c>
      <c r="U290" s="22" t="s">
        <v>633</v>
      </c>
      <c r="V290" s="21">
        <v>244233</v>
      </c>
    </row>
    <row r="291" spans="1:22">
      <c r="A291" s="14">
        <v>289</v>
      </c>
      <c r="B291" s="15">
        <v>2568</v>
      </c>
      <c r="C291" s="15" t="s">
        <v>19</v>
      </c>
      <c r="D291" s="15" t="s">
        <v>20</v>
      </c>
      <c r="E291" s="15" t="s">
        <v>21</v>
      </c>
      <c r="F291" s="15" t="s">
        <v>22</v>
      </c>
      <c r="G291" s="15" t="s">
        <v>23</v>
      </c>
      <c r="H291" s="16" t="str">
        <f>'[1]รายการจัดซื้อจัดจ้าง 2568'!B304</f>
        <v>ค่าอาหารว่าง จัดกิจกรรม CMMU Panel Talk: Beyond Digital Boundary ในวันที่ 27 พฤษภาคม 2568</v>
      </c>
      <c r="I291" s="17">
        <f>'[1]รายการจัดซื้อจัดจ้าง 2568'!E304</f>
        <v>10000</v>
      </c>
      <c r="J291" s="15" t="s">
        <v>24</v>
      </c>
      <c r="K291" s="18">
        <v>10000</v>
      </c>
      <c r="L291" s="15" t="s">
        <v>26</v>
      </c>
      <c r="M291" s="15" t="s">
        <v>25</v>
      </c>
      <c r="N291" s="26" t="s">
        <v>122</v>
      </c>
      <c r="O291" s="17">
        <v>6000</v>
      </c>
      <c r="P291" s="15" t="s">
        <v>952</v>
      </c>
      <c r="Q291" s="19" t="str">
        <f>Table22[[#This Row],[รายชื่อผู้เสนอราคา  ]]</f>
        <v>บริษัท เมซโซ่ จำกัด</v>
      </c>
      <c r="R291" s="20">
        <f>Table22[[#This Row],[ราคาที่เสนอ (บาท)]]</f>
        <v>6000</v>
      </c>
      <c r="S291" s="21" t="s">
        <v>864</v>
      </c>
      <c r="T291" s="23" t="s">
        <v>646</v>
      </c>
      <c r="U291" s="22" t="s">
        <v>633</v>
      </c>
      <c r="V291" s="21">
        <v>244233</v>
      </c>
    </row>
    <row r="292" spans="1:22">
      <c r="A292" s="14">
        <v>290</v>
      </c>
      <c r="B292" s="15">
        <v>2568</v>
      </c>
      <c r="C292" s="15" t="s">
        <v>19</v>
      </c>
      <c r="D292" s="15" t="s">
        <v>20</v>
      </c>
      <c r="E292" s="15" t="s">
        <v>21</v>
      </c>
      <c r="F292" s="15" t="s">
        <v>22</v>
      </c>
      <c r="G292" s="15" t="s">
        <v>23</v>
      </c>
      <c r="H292" s="16" t="str">
        <f>'[1]รายการจัดซื้อจัดจ้าง 2568'!B305</f>
        <v>จ้างบริการเข่ารถผู้บริหาร จำนวน 1 คัน 48 งวด ระยะเวลา 1 ปี (1 กรกฎาคม 2568 - 30 มิถุนายน 2572)</v>
      </c>
      <c r="I292" s="17">
        <f>'[1]รายการจัดซื้อจัดจ้าง 2568'!E305</f>
        <v>1790000</v>
      </c>
      <c r="J292" s="15" t="s">
        <v>24</v>
      </c>
      <c r="K292" s="18">
        <v>1790000</v>
      </c>
      <c r="L292" s="15" t="s">
        <v>26</v>
      </c>
      <c r="M292" s="15" t="s">
        <v>866</v>
      </c>
      <c r="N292" s="26" t="s">
        <v>226</v>
      </c>
      <c r="O292" s="17">
        <v>1540800</v>
      </c>
      <c r="P292" s="15" t="s">
        <v>953</v>
      </c>
      <c r="Q292" s="19" t="str">
        <f>Table22[[#This Row],[รายชื่อผู้เสนอราคา  ]]</f>
        <v>บริษัท อาคเนย์แคปปิตอล จำกัด</v>
      </c>
      <c r="R292" s="20">
        <f>Table22[[#This Row],[ราคาที่เสนอ (บาท)]]</f>
        <v>1540800</v>
      </c>
      <c r="S292" s="21" t="s">
        <v>864</v>
      </c>
      <c r="T292" s="24">
        <v>68049396033</v>
      </c>
      <c r="U292" s="22" t="s">
        <v>638</v>
      </c>
      <c r="V292" s="21" t="s">
        <v>865</v>
      </c>
    </row>
    <row r="293" spans="1:22">
      <c r="A293" s="14">
        <v>291</v>
      </c>
      <c r="B293" s="15">
        <v>2568</v>
      </c>
      <c r="C293" s="15" t="s">
        <v>19</v>
      </c>
      <c r="D293" s="15" t="s">
        <v>20</v>
      </c>
      <c r="E293" s="15" t="s">
        <v>21</v>
      </c>
      <c r="F293" s="15" t="s">
        <v>22</v>
      </c>
      <c r="G293" s="15" t="s">
        <v>23</v>
      </c>
      <c r="H293" s="16" t="str">
        <f>'[1]รายการจัดซื้อจัดจ้าง 2568'!B306</f>
        <v>จ้างก่อสร้างจ้างปรับปรุงและตกแต่งภายในพื้นที่ชั้น 7 อาคารมิว ด้วยวิธีประกวดราคาอิเล็กทรอนิกส์ (e-bidding)</v>
      </c>
      <c r="I293" s="17">
        <f>'[1]รายการจัดซื้อจัดจ้าง 2568'!E306</f>
        <v>20000000</v>
      </c>
      <c r="J293" s="15" t="s">
        <v>24</v>
      </c>
      <c r="K293" s="18">
        <v>20000000</v>
      </c>
      <c r="L293" s="15" t="s">
        <v>26</v>
      </c>
      <c r="M293" s="15" t="s">
        <v>25</v>
      </c>
      <c r="N293" s="26" t="s">
        <v>227</v>
      </c>
      <c r="O293" s="17">
        <v>16900000</v>
      </c>
      <c r="P293" s="15" t="s">
        <v>954</v>
      </c>
      <c r="Q293" s="19" t="str">
        <f>Table22[[#This Row],[รายชื่อผู้เสนอราคา  ]]</f>
        <v>บริษัท อินเตอร์เฟอร์นิเจอร์ เอเชีย จำกัด</v>
      </c>
      <c r="R293" s="20">
        <v>16900000</v>
      </c>
      <c r="S293" s="21" t="s">
        <v>864</v>
      </c>
      <c r="T293" s="24">
        <v>67079453242</v>
      </c>
      <c r="U293" s="22" t="s">
        <v>867</v>
      </c>
      <c r="V293" s="22">
        <v>244232</v>
      </c>
    </row>
    <row r="294" spans="1:22">
      <c r="A294" s="14">
        <v>292</v>
      </c>
      <c r="B294" s="15">
        <v>2568</v>
      </c>
      <c r="C294" s="15" t="s">
        <v>19</v>
      </c>
      <c r="D294" s="15" t="s">
        <v>20</v>
      </c>
      <c r="E294" s="15" t="s">
        <v>21</v>
      </c>
      <c r="F294" s="15" t="s">
        <v>22</v>
      </c>
      <c r="G294" s="15" t="s">
        <v>23</v>
      </c>
      <c r="H294" s="16" t="str">
        <f>'[1]รายการจัดซื้อจัดจ้าง 2568'!B307</f>
        <v>จ้างควบคุมงานจ้างควบคุมงานโครงการจ้างปรับปรุงและตกแต่งภายในพื้นที่ชั้น 7 อาคารมิว โดยวิธีคัดเลือก</v>
      </c>
      <c r="I294" s="17">
        <f>'[1]รายการจัดซื้อจัดจ้าง 2568'!E307</f>
        <v>1300000</v>
      </c>
      <c r="J294" s="15" t="s">
        <v>24</v>
      </c>
      <c r="K294" s="18">
        <v>1300000</v>
      </c>
      <c r="L294" s="15" t="s">
        <v>26</v>
      </c>
      <c r="M294" s="15" t="s">
        <v>25</v>
      </c>
      <c r="N294" s="26" t="s">
        <v>228</v>
      </c>
      <c r="O294" s="17">
        <v>1050000</v>
      </c>
      <c r="P294" s="15" t="s">
        <v>955</v>
      </c>
      <c r="Q294" s="19" t="str">
        <f>Table22[[#This Row],[รายชื่อผู้เสนอราคา  ]]</f>
        <v>บริษัท โปรเจ็คแอลไลแอ็นซ์ จำกัด</v>
      </c>
      <c r="R294" s="20">
        <f>Table22[[#This Row],[ราคาที่เสนอ (บาท)]]</f>
        <v>1050000</v>
      </c>
      <c r="S294" s="21" t="s">
        <v>864</v>
      </c>
      <c r="T294" s="24">
        <v>67089732878</v>
      </c>
      <c r="U294" s="22">
        <v>243629</v>
      </c>
      <c r="V294" s="21" t="s">
        <v>613</v>
      </c>
    </row>
    <row r="295" spans="1:22">
      <c r="A295" s="14">
        <v>293</v>
      </c>
      <c r="B295" s="15">
        <v>2568</v>
      </c>
      <c r="C295" s="15" t="s">
        <v>19</v>
      </c>
      <c r="D295" s="15" t="s">
        <v>20</v>
      </c>
      <c r="E295" s="15" t="s">
        <v>21</v>
      </c>
      <c r="F295" s="15" t="s">
        <v>22</v>
      </c>
      <c r="G295" s="15" t="s">
        <v>23</v>
      </c>
      <c r="H295" s="16" t="str">
        <f>'[1]รายการจัดซื้อจัดจ้าง 2568'!B308</f>
        <v>จ้างซ่อมแซมเครื่องปรับอากาศ ชั้น 4</v>
      </c>
      <c r="I295" s="17">
        <f>'[1]รายการจัดซื้อจัดจ้าง 2568'!E308</f>
        <v>3210</v>
      </c>
      <c r="J295" s="15" t="s">
        <v>24</v>
      </c>
      <c r="K295" s="18">
        <v>3210</v>
      </c>
      <c r="L295" s="15" t="s">
        <v>26</v>
      </c>
      <c r="M295" s="15" t="s">
        <v>25</v>
      </c>
      <c r="N295" s="26" t="s">
        <v>45</v>
      </c>
      <c r="O295" s="17">
        <v>3210</v>
      </c>
      <c r="P295" s="15" t="s">
        <v>956</v>
      </c>
      <c r="Q295" s="19" t="str">
        <f>Table22[[#This Row],[รายชื่อผู้เสนอราคา  ]]</f>
        <v>บริษัท สหชัยแอร์ เซอร์วิส จำกัด</v>
      </c>
      <c r="R295" s="20">
        <f>Table22[[#This Row],[ราคาที่เสนอ (บาท)]]</f>
        <v>3210</v>
      </c>
      <c r="S295" s="21" t="s">
        <v>864</v>
      </c>
      <c r="T295" s="23" t="s">
        <v>648</v>
      </c>
      <c r="U295" s="22" t="s">
        <v>647</v>
      </c>
      <c r="V295" s="21">
        <v>244233</v>
      </c>
    </row>
    <row r="296" spans="1:22">
      <c r="A296" s="14">
        <v>294</v>
      </c>
      <c r="B296" s="15">
        <v>2568</v>
      </c>
      <c r="C296" s="15" t="s">
        <v>19</v>
      </c>
      <c r="D296" s="15" t="s">
        <v>20</v>
      </c>
      <c r="E296" s="15" t="s">
        <v>21</v>
      </c>
      <c r="F296" s="15" t="s">
        <v>22</v>
      </c>
      <c r="G296" s="15" t="s">
        <v>23</v>
      </c>
      <c r="H296" s="16" t="str">
        <f>'[1]รายการจัดซื้อจัดจ้าง 2568'!B309</f>
        <v>ซื้อวัดสุอุปกรณ์ซ่อมแซม จำนวน 1 รายการ</v>
      </c>
      <c r="I296" s="17">
        <f>'[1]รายการจัดซื้อจัดจ้าง 2568'!E309</f>
        <v>174</v>
      </c>
      <c r="J296" s="15" t="s">
        <v>24</v>
      </c>
      <c r="K296" s="18">
        <v>174</v>
      </c>
      <c r="L296" s="15" t="s">
        <v>26</v>
      </c>
      <c r="M296" s="15" t="s">
        <v>25</v>
      </c>
      <c r="N296" s="26" t="s">
        <v>213</v>
      </c>
      <c r="O296" s="17">
        <v>174</v>
      </c>
      <c r="P296" s="15" t="s">
        <v>957</v>
      </c>
      <c r="Q296" s="19" t="str">
        <f>Table22[[#This Row],[รายชื่อผู้เสนอราคา  ]]</f>
        <v>เงินคืนพนักงาน นายสารณะ การเพียร</v>
      </c>
      <c r="R296" s="20">
        <f>Table22[[#This Row],[ราคาที่เสนอ (บาท)]]</f>
        <v>174</v>
      </c>
      <c r="S296" s="21" t="s">
        <v>864</v>
      </c>
      <c r="T296" s="23" t="s">
        <v>649</v>
      </c>
      <c r="U296" s="22" t="s">
        <v>650</v>
      </c>
      <c r="V296" s="21">
        <v>244020</v>
      </c>
    </row>
    <row r="297" spans="1:22">
      <c r="A297" s="14">
        <v>295</v>
      </c>
      <c r="B297" s="15">
        <v>2568</v>
      </c>
      <c r="C297" s="15" t="s">
        <v>19</v>
      </c>
      <c r="D297" s="15" t="s">
        <v>20</v>
      </c>
      <c r="E297" s="15" t="s">
        <v>21</v>
      </c>
      <c r="F297" s="15" t="s">
        <v>22</v>
      </c>
      <c r="G297" s="15" t="s">
        <v>23</v>
      </c>
      <c r="H297" s="16" t="str">
        <f>'[1]รายการจัดซื้อจัดจ้าง 2568'!B310</f>
        <v>ค่าอาหาร เครื่องดื่ม และของรางวัล จัดกิจกรรม Open House รุ่น 28B.2 ในวันที่ 25 พฤษภาคม 2568</v>
      </c>
      <c r="I297" s="17">
        <f>'[1]รายการจัดซื้อจัดจ้าง 2568'!E310</f>
        <v>10000</v>
      </c>
      <c r="J297" s="15" t="s">
        <v>24</v>
      </c>
      <c r="K297" s="18">
        <v>10000</v>
      </c>
      <c r="L297" s="15" t="s">
        <v>26</v>
      </c>
      <c r="M297" s="15" t="s">
        <v>25</v>
      </c>
      <c r="N297" s="26" t="s">
        <v>40</v>
      </c>
      <c r="O297" s="17">
        <v>9404</v>
      </c>
      <c r="P297" s="15" t="s">
        <v>958</v>
      </c>
      <c r="Q297" s="19" t="str">
        <f>Table22[[#This Row],[รายชื่อผู้เสนอราคา  ]]</f>
        <v>เงินคืนพนักงาน นางสาวเนตรนภา ธีรจารุพงศ์</v>
      </c>
      <c r="R297" s="20">
        <f>Table22[[#This Row],[ราคาที่เสนอ (บาท)]]</f>
        <v>9404</v>
      </c>
      <c r="S297" s="21" t="s">
        <v>864</v>
      </c>
      <c r="T297" s="23" t="s">
        <v>651</v>
      </c>
      <c r="U297" s="22" t="s">
        <v>650</v>
      </c>
      <c r="V297" s="21">
        <v>244233</v>
      </c>
    </row>
    <row r="298" spans="1:22">
      <c r="A298" s="14">
        <v>296</v>
      </c>
      <c r="B298" s="15">
        <v>2568</v>
      </c>
      <c r="C298" s="15" t="s">
        <v>19</v>
      </c>
      <c r="D298" s="15" t="s">
        <v>20</v>
      </c>
      <c r="E298" s="15" t="s">
        <v>21</v>
      </c>
      <c r="F298" s="15" t="s">
        <v>22</v>
      </c>
      <c r="G298" s="15" t="s">
        <v>23</v>
      </c>
      <c r="H298" s="16" t="str">
        <f>'[1]รายการจัดซื้อจัดจ้าง 2568'!B311</f>
        <v>ค่าของที่ระลึก จัดกิจกรรม CMMU Panel Talk: Beyond Digital Boundary ในวันที่ 27 พฤษภาคม 2568</v>
      </c>
      <c r="I298" s="17">
        <f>'[1]รายการจัดซื้อจัดจ้าง 2568'!E311</f>
        <v>10000</v>
      </c>
      <c r="J298" s="15" t="s">
        <v>24</v>
      </c>
      <c r="K298" s="18">
        <v>10000</v>
      </c>
      <c r="L298" s="15" t="s">
        <v>26</v>
      </c>
      <c r="M298" s="15" t="s">
        <v>25</v>
      </c>
      <c r="N298" s="26" t="s">
        <v>72</v>
      </c>
      <c r="O298" s="17">
        <v>6600</v>
      </c>
      <c r="P298" s="15" t="s">
        <v>959</v>
      </c>
      <c r="Q298" s="19" t="str">
        <f>Table22[[#This Row],[รายชื่อผู้เสนอราคา  ]]</f>
        <v>เงินคืนพนักงาน นายประสิทธิ์ ชื่นศิริกุลชัย</v>
      </c>
      <c r="R298" s="20">
        <f>Table22[[#This Row],[ราคาที่เสนอ (บาท)]]</f>
        <v>6600</v>
      </c>
      <c r="S298" s="21" t="s">
        <v>864</v>
      </c>
      <c r="T298" s="23" t="s">
        <v>652</v>
      </c>
      <c r="U298" s="22" t="s">
        <v>653</v>
      </c>
      <c r="V298" s="21">
        <v>244233</v>
      </c>
    </row>
    <row r="299" spans="1:22">
      <c r="A299" s="14">
        <v>297</v>
      </c>
      <c r="B299" s="15">
        <v>2568</v>
      </c>
      <c r="C299" s="15" t="s">
        <v>19</v>
      </c>
      <c r="D299" s="15" t="s">
        <v>20</v>
      </c>
      <c r="E299" s="15" t="s">
        <v>21</v>
      </c>
      <c r="F299" s="15" t="s">
        <v>22</v>
      </c>
      <c r="G299" s="15" t="s">
        <v>23</v>
      </c>
      <c r="H299" s="16" t="str">
        <f>'[1]รายการจัดซื้อจัดจ้าง 2568'!B312</f>
        <v>ค่าเครื่องดื่ม จัดการจัดงาน CMMU Panel Talk: Beyond Digital Boundary 27 พฤษภาคม 2568</v>
      </c>
      <c r="I299" s="17">
        <f>'[1]รายการจัดซื้อจัดจ้าง 2568'!E312</f>
        <v>6000</v>
      </c>
      <c r="J299" s="15" t="s">
        <v>24</v>
      </c>
      <c r="K299" s="18">
        <v>6000</v>
      </c>
      <c r="L299" s="15" t="s">
        <v>26</v>
      </c>
      <c r="M299" s="15" t="s">
        <v>25</v>
      </c>
      <c r="N299" s="26" t="s">
        <v>100</v>
      </c>
      <c r="O299" s="17">
        <v>1090</v>
      </c>
      <c r="P299" s="15" t="s">
        <v>960</v>
      </c>
      <c r="Q299" s="19" t="str">
        <f>Table22[[#This Row],[รายชื่อผู้เสนอราคา  ]]</f>
        <v>นางสุทธิพร ปิ่นกุมภีร์</v>
      </c>
      <c r="R299" s="20">
        <f>Table22[[#This Row],[ราคาที่เสนอ (บาท)]]</f>
        <v>1090</v>
      </c>
      <c r="S299" s="21" t="s">
        <v>864</v>
      </c>
      <c r="T299" s="23" t="s">
        <v>654</v>
      </c>
      <c r="U299" s="22" t="s">
        <v>653</v>
      </c>
      <c r="V299" s="21">
        <v>244233</v>
      </c>
    </row>
    <row r="300" spans="1:22">
      <c r="A300" s="14">
        <v>298</v>
      </c>
      <c r="B300" s="15">
        <v>2568</v>
      </c>
      <c r="C300" s="15" t="s">
        <v>19</v>
      </c>
      <c r="D300" s="15" t="s">
        <v>20</v>
      </c>
      <c r="E300" s="15" t="s">
        <v>21</v>
      </c>
      <c r="F300" s="15" t="s">
        <v>22</v>
      </c>
      <c r="G300" s="15" t="s">
        <v>23</v>
      </c>
      <c r="H300" s="16" t="str">
        <f>'[1]รายการจัดซื้อจัดจ้าง 2568'!B313</f>
        <v>ค่าอาหารว่าง จัดกิจกรรมงาน Faculty Meeting เทอม 1/2568 ในวันที่ 29 พฤษภาคม 2568</v>
      </c>
      <c r="I300" s="17">
        <f>'[1]รายการจัดซื้อจัดจ้าง 2568'!E313</f>
        <v>4000</v>
      </c>
      <c r="J300" s="15" t="s">
        <v>24</v>
      </c>
      <c r="K300" s="18">
        <v>4000</v>
      </c>
      <c r="L300" s="15" t="s">
        <v>26</v>
      </c>
      <c r="M300" s="15" t="s">
        <v>25</v>
      </c>
      <c r="N300" s="26" t="s">
        <v>122</v>
      </c>
      <c r="O300" s="17">
        <v>3080</v>
      </c>
      <c r="P300" s="15" t="s">
        <v>961</v>
      </c>
      <c r="Q300" s="19" t="str">
        <f>Table22[[#This Row],[รายชื่อผู้เสนอราคา  ]]</f>
        <v>บริษัท เมซโซ่ จำกัด</v>
      </c>
      <c r="R300" s="20">
        <f>Table22[[#This Row],[ราคาที่เสนอ (บาท)]]</f>
        <v>3080</v>
      </c>
      <c r="S300" s="21" t="s">
        <v>864</v>
      </c>
      <c r="T300" s="23" t="s">
        <v>655</v>
      </c>
      <c r="U300" s="22" t="s">
        <v>642</v>
      </c>
      <c r="V300" s="21">
        <v>244020</v>
      </c>
    </row>
    <row r="301" spans="1:22">
      <c r="A301" s="14">
        <v>299</v>
      </c>
      <c r="B301" s="15">
        <v>2568</v>
      </c>
      <c r="C301" s="15" t="s">
        <v>19</v>
      </c>
      <c r="D301" s="15" t="s">
        <v>20</v>
      </c>
      <c r="E301" s="15" t="s">
        <v>21</v>
      </c>
      <c r="F301" s="15" t="s">
        <v>22</v>
      </c>
      <c r="G301" s="15" t="s">
        <v>23</v>
      </c>
      <c r="H301" s="16" t="str">
        <f>'[1]รายการจัดซื้อจัดจ้าง 2568'!B314</f>
        <v>ค่าพวงหรีดกระดาน</v>
      </c>
      <c r="I301" s="17">
        <f>'[1]รายการจัดซื้อจัดจ้าง 2568'!E314</f>
        <v>1990</v>
      </c>
      <c r="J301" s="15" t="s">
        <v>24</v>
      </c>
      <c r="K301" s="18">
        <v>1990</v>
      </c>
      <c r="L301" s="15" t="s">
        <v>26</v>
      </c>
      <c r="M301" s="15" t="s">
        <v>25</v>
      </c>
      <c r="N301" s="26" t="s">
        <v>209</v>
      </c>
      <c r="O301" s="17">
        <v>1990</v>
      </c>
      <c r="P301" s="15">
        <v>900003</v>
      </c>
      <c r="Q301" s="19" t="str">
        <f>Table22[[#This Row],[รายชื่อผู้เสนอราคา  ]]</f>
        <v>เงินคืนพนักงาน นายธงชัย เพ็ชรภาน</v>
      </c>
      <c r="R301" s="20">
        <f>Table22[[#This Row],[ราคาที่เสนอ (บาท)]]</f>
        <v>1990</v>
      </c>
      <c r="S301" s="21" t="s">
        <v>864</v>
      </c>
      <c r="T301" s="23" t="s">
        <v>656</v>
      </c>
      <c r="U301" s="22">
        <v>244080</v>
      </c>
      <c r="V301" s="21">
        <v>244020</v>
      </c>
    </row>
    <row r="302" spans="1:22">
      <c r="A302" s="14">
        <v>300</v>
      </c>
      <c r="B302" s="15">
        <v>2568</v>
      </c>
      <c r="C302" s="15" t="s">
        <v>19</v>
      </c>
      <c r="D302" s="15" t="s">
        <v>20</v>
      </c>
      <c r="E302" s="15" t="s">
        <v>21</v>
      </c>
      <c r="F302" s="15" t="s">
        <v>22</v>
      </c>
      <c r="G302" s="15" t="s">
        <v>23</v>
      </c>
      <c r="H302" s="16" t="str">
        <f>'[1]รายการจัดซื้อจัดจ้าง 2568'!B316</f>
        <v xml:space="preserve">ซื้อซองพลาสติกแข็ง จำนวน 7 ใบ </v>
      </c>
      <c r="I302" s="17">
        <f>'[1]รายการจัดซื้อจัดจ้าง 2568'!E316</f>
        <v>237.65</v>
      </c>
      <c r="J302" s="15" t="s">
        <v>24</v>
      </c>
      <c r="K302" s="18">
        <v>237.65</v>
      </c>
      <c r="L302" s="15" t="s">
        <v>26</v>
      </c>
      <c r="M302" s="15" t="s">
        <v>25</v>
      </c>
      <c r="N302" s="26" t="s">
        <v>101</v>
      </c>
      <c r="O302" s="17">
        <v>237.65</v>
      </c>
      <c r="P302" s="15">
        <v>900003</v>
      </c>
      <c r="Q302" s="19" t="str">
        <f>Table22[[#This Row],[รายชื่อผู้เสนอราคา  ]]</f>
        <v>เงินคืนพนักงาน นายเจริญพงษ์ กานดา</v>
      </c>
      <c r="R302" s="20">
        <f>Table22[[#This Row],[ราคาที่เสนอ (บาท)]]</f>
        <v>237.65</v>
      </c>
      <c r="S302" s="21" t="s">
        <v>864</v>
      </c>
      <c r="T302" s="23" t="s">
        <v>657</v>
      </c>
      <c r="U302" s="22">
        <v>244110</v>
      </c>
      <c r="V302" s="21">
        <v>244141</v>
      </c>
    </row>
    <row r="303" spans="1:22">
      <c r="A303" s="14">
        <v>301</v>
      </c>
      <c r="B303" s="15">
        <v>2568</v>
      </c>
      <c r="C303" s="15" t="s">
        <v>19</v>
      </c>
      <c r="D303" s="15" t="s">
        <v>20</v>
      </c>
      <c r="E303" s="15" t="s">
        <v>21</v>
      </c>
      <c r="F303" s="15" t="s">
        <v>22</v>
      </c>
      <c r="G303" s="15" t="s">
        <v>23</v>
      </c>
      <c r="H303" s="16" t="str">
        <f>'[1]รายการจัดซื้อจัดจ้าง 2568'!B317</f>
        <v>ซื้อดอกไม้สด จำนวน 2 ช่อ งานวันที่ 29 พฤษภาคม 2568</v>
      </c>
      <c r="I303" s="17">
        <f>'[1]รายการจัดซื้อจัดจ้าง 2568'!E317</f>
        <v>3000</v>
      </c>
      <c r="J303" s="15" t="s">
        <v>24</v>
      </c>
      <c r="K303" s="18">
        <v>3000</v>
      </c>
      <c r="L303" s="15" t="s">
        <v>26</v>
      </c>
      <c r="M303" s="15" t="s">
        <v>25</v>
      </c>
      <c r="N303" s="26" t="s">
        <v>229</v>
      </c>
      <c r="O303" s="17">
        <v>2050</v>
      </c>
      <c r="P303" s="15">
        <v>900003</v>
      </c>
      <c r="Q303" s="19" t="str">
        <f>Table22[[#This Row],[รายชื่อผู้เสนอราคา  ]]</f>
        <v>เงินคืนพนักงาน ผศ. ดร.สุเทพ นิ่มสาย</v>
      </c>
      <c r="R303" s="20">
        <f>Table22[[#This Row],[ราคาที่เสนอ (บาท)]]</f>
        <v>2050</v>
      </c>
      <c r="S303" s="21" t="s">
        <v>864</v>
      </c>
      <c r="T303" s="23" t="s">
        <v>658</v>
      </c>
      <c r="U303" s="22">
        <v>244110</v>
      </c>
      <c r="V303" s="21">
        <v>244233</v>
      </c>
    </row>
    <row r="304" spans="1:22">
      <c r="A304" s="14">
        <v>302</v>
      </c>
      <c r="B304" s="15">
        <v>2568</v>
      </c>
      <c r="C304" s="15" t="s">
        <v>19</v>
      </c>
      <c r="D304" s="15" t="s">
        <v>20</v>
      </c>
      <c r="E304" s="15" t="s">
        <v>21</v>
      </c>
      <c r="F304" s="15" t="s">
        <v>22</v>
      </c>
      <c r="G304" s="15" t="s">
        <v>23</v>
      </c>
      <c r="H304" s="16" t="str">
        <f>'[1]รายการจัดซื้อจัดจ้าง 2568'!B318</f>
        <v>ซื้อเครื่องดื่ม จัดประชุม (AACSB) มาตั้งแต่ปี 2562 ในวันที่ 15 - 18 มิถุนายน 2568</v>
      </c>
      <c r="I304" s="17">
        <f>'[1]รายการจัดซื้อจัดจ้าง 2568'!E318</f>
        <v>2000</v>
      </c>
      <c r="J304" s="15" t="s">
        <v>24</v>
      </c>
      <c r="K304" s="18">
        <v>2000</v>
      </c>
      <c r="L304" s="15" t="s">
        <v>26</v>
      </c>
      <c r="M304" s="15" t="s">
        <v>25</v>
      </c>
      <c r="N304" s="26" t="s">
        <v>82</v>
      </c>
      <c r="O304" s="17">
        <v>1904.6</v>
      </c>
      <c r="P304" s="15"/>
      <c r="Q304" s="19" t="str">
        <f>Table22[[#This Row],[รายชื่อผู้เสนอราคา  ]]</f>
        <v>ร้านเอ็มแอนด์พี ซัพพลาย</v>
      </c>
      <c r="R304" s="20">
        <f>Table22[[#This Row],[ราคาที่เสนอ (บาท)]]</f>
        <v>1904.6</v>
      </c>
      <c r="S304" s="21" t="s">
        <v>864</v>
      </c>
      <c r="T304" s="23" t="s">
        <v>659</v>
      </c>
      <c r="U304" s="22">
        <v>244110</v>
      </c>
      <c r="V304" s="21">
        <v>244294</v>
      </c>
    </row>
    <row r="305" spans="1:22">
      <c r="A305" s="14">
        <v>303</v>
      </c>
      <c r="B305" s="15">
        <v>2568</v>
      </c>
      <c r="C305" s="15" t="s">
        <v>19</v>
      </c>
      <c r="D305" s="15" t="s">
        <v>20</v>
      </c>
      <c r="E305" s="15" t="s">
        <v>21</v>
      </c>
      <c r="F305" s="15" t="s">
        <v>22</v>
      </c>
      <c r="G305" s="15" t="s">
        <v>23</v>
      </c>
      <c r="H305" s="16" t="str">
        <f>'[1]รายการจัดซื้อจัดจ้าง 2568'!B319</f>
        <v>จ้างป้ายสติ๊กเกอร์ทอปฟิวเจอร์บอร์ด จำนวน 2 ป้าย ขนาด W40 X H40 cm.</v>
      </c>
      <c r="I305" s="17">
        <f>'[1]รายการจัดซื้อจัดจ้าง 2568'!E319</f>
        <v>2000</v>
      </c>
      <c r="J305" s="15" t="s">
        <v>24</v>
      </c>
      <c r="K305" s="18">
        <v>2000</v>
      </c>
      <c r="L305" s="15" t="s">
        <v>26</v>
      </c>
      <c r="M305" s="15" t="s">
        <v>25</v>
      </c>
      <c r="N305" s="26" t="s">
        <v>39</v>
      </c>
      <c r="O305" s="17">
        <v>1070</v>
      </c>
      <c r="P305" s="15"/>
      <c r="Q305" s="19" t="str">
        <f>Table22[[#This Row],[รายชื่อผู้เสนอราคา  ]]</f>
        <v>บริษัท ออล ดี ดีไซน์ จำกัด</v>
      </c>
      <c r="R305" s="20">
        <f>Table22[[#This Row],[ราคาที่เสนอ (บาท)]]</f>
        <v>1070</v>
      </c>
      <c r="S305" s="21" t="s">
        <v>864</v>
      </c>
      <c r="T305" s="23" t="s">
        <v>660</v>
      </c>
      <c r="U305" s="22">
        <v>244141</v>
      </c>
      <c r="V305" s="21">
        <v>244233</v>
      </c>
    </row>
    <row r="306" spans="1:22">
      <c r="A306" s="14">
        <v>304</v>
      </c>
      <c r="B306" s="15">
        <v>2568</v>
      </c>
      <c r="C306" s="15" t="s">
        <v>19</v>
      </c>
      <c r="D306" s="15" t="s">
        <v>20</v>
      </c>
      <c r="E306" s="15" t="s">
        <v>21</v>
      </c>
      <c r="F306" s="15" t="s">
        <v>22</v>
      </c>
      <c r="G306" s="15" t="s">
        <v>23</v>
      </c>
      <c r="H306" s="16" t="str">
        <f>'[1]รายการจัดซื้อจัดจ้าง 2568'!B320</f>
        <v>ซื้ออาหารว่าง จัดกิจกรรม งานวันที่ 4 มิถุนายน 2568</v>
      </c>
      <c r="I306" s="17">
        <f>'[1]รายการจัดซื้อจัดจ้าง 2568'!E320</f>
        <v>1200</v>
      </c>
      <c r="J306" s="15" t="s">
        <v>24</v>
      </c>
      <c r="K306" s="18">
        <v>1200</v>
      </c>
      <c r="L306" s="15" t="s">
        <v>26</v>
      </c>
      <c r="M306" s="15" t="s">
        <v>25</v>
      </c>
      <c r="N306" s="26" t="s">
        <v>44</v>
      </c>
      <c r="O306" s="17">
        <v>1200</v>
      </c>
      <c r="P306" s="15">
        <v>900003</v>
      </c>
      <c r="Q306" s="19" t="str">
        <f>Table22[[#This Row],[รายชื่อผู้เสนอราคา  ]]</f>
        <v>เงินคืนพนักงาน นางสาวอุษณีย์ พันธ์จันทรอุไร</v>
      </c>
      <c r="R306" s="20">
        <f>Table22[[#This Row],[ราคาที่เสนอ (บาท)]]</f>
        <v>1200</v>
      </c>
      <c r="S306" s="21" t="s">
        <v>864</v>
      </c>
      <c r="T306" s="23" t="s">
        <v>661</v>
      </c>
      <c r="U306" s="22">
        <v>244233</v>
      </c>
      <c r="V306" s="21">
        <v>244233</v>
      </c>
    </row>
    <row r="307" spans="1:22">
      <c r="A307" s="14">
        <v>305</v>
      </c>
      <c r="B307" s="15">
        <v>2568</v>
      </c>
      <c r="C307" s="15" t="s">
        <v>19</v>
      </c>
      <c r="D307" s="15" t="s">
        <v>20</v>
      </c>
      <c r="E307" s="15" t="s">
        <v>21</v>
      </c>
      <c r="F307" s="15" t="s">
        <v>22</v>
      </c>
      <c r="G307" s="15" t="s">
        <v>23</v>
      </c>
      <c r="H307" s="16" t="str">
        <f>'[1]รายการจัดซื้อจัดจ้าง 2568'!B321</f>
        <v>จ้างทำป้ายโรลอัพ และสติ๊กเกอร์ทอปโฟมบอร์ด งานวันที่ 15-18 มิถุนายน 2568</v>
      </c>
      <c r="I307" s="17">
        <f>'[1]รายการจัดซื้อจัดจ้าง 2568'!E321</f>
        <v>24800</v>
      </c>
      <c r="J307" s="15" t="s">
        <v>24</v>
      </c>
      <c r="K307" s="18">
        <v>24800</v>
      </c>
      <c r="L307" s="15" t="s">
        <v>26</v>
      </c>
      <c r="M307" s="15" t="s">
        <v>25</v>
      </c>
      <c r="N307" s="26" t="s">
        <v>39</v>
      </c>
      <c r="O307" s="17">
        <v>7222.5</v>
      </c>
      <c r="P307" s="15"/>
      <c r="Q307" s="19" t="str">
        <f>Table22[[#This Row],[รายชื่อผู้เสนอราคา  ]]</f>
        <v>บริษัท ออล ดี ดีไซน์ จำกัด</v>
      </c>
      <c r="R307" s="20">
        <f>Table22[[#This Row],[ราคาที่เสนอ (บาท)]]</f>
        <v>7222.5</v>
      </c>
      <c r="S307" s="21" t="s">
        <v>864</v>
      </c>
      <c r="T307" s="23" t="s">
        <v>662</v>
      </c>
      <c r="U307" s="22">
        <v>244233</v>
      </c>
      <c r="V307" s="21" t="s">
        <v>663</v>
      </c>
    </row>
    <row r="308" spans="1:22">
      <c r="A308" s="14">
        <v>306</v>
      </c>
      <c r="B308" s="15">
        <v>2568</v>
      </c>
      <c r="C308" s="15" t="s">
        <v>19</v>
      </c>
      <c r="D308" s="15" t="s">
        <v>20</v>
      </c>
      <c r="E308" s="15" t="s">
        <v>21</v>
      </c>
      <c r="F308" s="15" t="s">
        <v>22</v>
      </c>
      <c r="G308" s="15" t="s">
        <v>23</v>
      </c>
      <c r="H308" s="16" t="str">
        <f>'[1]รายการจัดซื้อจัดจ้าง 2568'!B322</f>
        <v>จ้างบริการเช่ารถตู้ จำนวน 2 คัน งานวันที่ 14 มิถุนายน 2568</v>
      </c>
      <c r="I308" s="17">
        <f>'[1]รายการจัดซื้อจัดจ้าง 2568'!E322</f>
        <v>7000</v>
      </c>
      <c r="J308" s="15" t="s">
        <v>24</v>
      </c>
      <c r="K308" s="18">
        <v>7000</v>
      </c>
      <c r="L308" s="15" t="s">
        <v>26</v>
      </c>
      <c r="M308" s="15" t="s">
        <v>25</v>
      </c>
      <c r="N308" s="26" t="s">
        <v>230</v>
      </c>
      <c r="O308" s="17">
        <v>6500</v>
      </c>
      <c r="P308" s="15"/>
      <c r="Q308" s="19" t="str">
        <f>Table22[[#This Row],[รายชื่อผู้เสนอราคา  ]]</f>
        <v>บริษัท แมจิค ฟลีท จำกัด</v>
      </c>
      <c r="R308" s="20">
        <f>Table22[[#This Row],[ราคาที่เสนอ (บาท)]]</f>
        <v>6500</v>
      </c>
      <c r="S308" s="21" t="s">
        <v>864</v>
      </c>
      <c r="T308" s="23" t="s">
        <v>664</v>
      </c>
      <c r="U308" s="22">
        <v>244324</v>
      </c>
      <c r="V308" s="21" t="s">
        <v>665</v>
      </c>
    </row>
    <row r="309" spans="1:22">
      <c r="A309" s="14">
        <v>307</v>
      </c>
      <c r="B309" s="15">
        <v>2568</v>
      </c>
      <c r="C309" s="15" t="s">
        <v>19</v>
      </c>
      <c r="D309" s="15" t="s">
        <v>20</v>
      </c>
      <c r="E309" s="15" t="s">
        <v>21</v>
      </c>
      <c r="F309" s="15" t="s">
        <v>22</v>
      </c>
      <c r="G309" s="15" t="s">
        <v>23</v>
      </c>
      <c r="H309" s="16" t="str">
        <f>'[1]รายการจัดซื้อจัดจ้าง 2568'!B323</f>
        <v>ซื้ออาหาร งานวันที่ 15-18 มิถุนายน 2568</v>
      </c>
      <c r="I309" s="17">
        <f>'[1]รายการจัดซื้อจัดจ้าง 2568'!E323</f>
        <v>80000</v>
      </c>
      <c r="J309" s="15" t="s">
        <v>24</v>
      </c>
      <c r="K309" s="18">
        <v>80000</v>
      </c>
      <c r="L309" s="15" t="s">
        <v>26</v>
      </c>
      <c r="M309" s="15" t="s">
        <v>25</v>
      </c>
      <c r="N309" s="26" t="s">
        <v>205</v>
      </c>
      <c r="O309" s="17">
        <v>75435</v>
      </c>
      <c r="P309" s="15"/>
      <c r="Q309" s="19" t="str">
        <f>Table22[[#This Row],[รายชื่อผู้เสนอราคา  ]]</f>
        <v>บริษัท กูร์เมท์ พรีโม่ จำกัด</v>
      </c>
      <c r="R309" s="20">
        <f>Table22[[#This Row],[ราคาที่เสนอ (บาท)]]</f>
        <v>75435</v>
      </c>
      <c r="S309" s="21" t="s">
        <v>864</v>
      </c>
      <c r="T309" s="23" t="s">
        <v>666</v>
      </c>
      <c r="U309" s="22">
        <v>244324</v>
      </c>
      <c r="V309" s="21" t="s">
        <v>665</v>
      </c>
    </row>
    <row r="310" spans="1:22">
      <c r="A310" s="14">
        <v>308</v>
      </c>
      <c r="B310" s="15">
        <v>2568</v>
      </c>
      <c r="C310" s="15" t="s">
        <v>19</v>
      </c>
      <c r="D310" s="15" t="s">
        <v>20</v>
      </c>
      <c r="E310" s="15" t="s">
        <v>21</v>
      </c>
      <c r="F310" s="15" t="s">
        <v>22</v>
      </c>
      <c r="G310" s="15" t="s">
        <v>23</v>
      </c>
      <c r="H310" s="16" t="str">
        <f>'[1]รายการจัดซื้อจัดจ้าง 2568'!B324</f>
        <v>จ้างบริการเปลี่ยนโช๊คฝังพื้นประตู ชั้น 10</v>
      </c>
      <c r="I310" s="17">
        <f>'[1]รายการจัดซื้อจัดจ้าง 2568'!E324</f>
        <v>10272</v>
      </c>
      <c r="J310" s="15" t="s">
        <v>24</v>
      </c>
      <c r="K310" s="18">
        <v>10272</v>
      </c>
      <c r="L310" s="15" t="s">
        <v>26</v>
      </c>
      <c r="M310" s="15" t="s">
        <v>25</v>
      </c>
      <c r="N310" s="26" t="s">
        <v>231</v>
      </c>
      <c r="O310" s="17">
        <v>10272</v>
      </c>
      <c r="P310" s="15"/>
      <c r="Q310" s="19" t="str">
        <f>Table22[[#This Row],[รายชื่อผู้เสนอราคา  ]]</f>
        <v>บริษัท จุน เทค จำกัด</v>
      </c>
      <c r="R310" s="20">
        <f>Table22[[#This Row],[ราคาที่เสนอ (บาท)]]</f>
        <v>10272</v>
      </c>
      <c r="S310" s="21" t="s">
        <v>864</v>
      </c>
      <c r="T310" s="23" t="s">
        <v>667</v>
      </c>
      <c r="U310" s="22">
        <v>244324</v>
      </c>
      <c r="V310" s="21">
        <v>244172</v>
      </c>
    </row>
    <row r="311" spans="1:22">
      <c r="A311" s="14">
        <v>309</v>
      </c>
      <c r="B311" s="15">
        <v>2568</v>
      </c>
      <c r="C311" s="15" t="s">
        <v>19</v>
      </c>
      <c r="D311" s="15" t="s">
        <v>20</v>
      </c>
      <c r="E311" s="15" t="s">
        <v>21</v>
      </c>
      <c r="F311" s="15" t="s">
        <v>22</v>
      </c>
      <c r="G311" s="15" t="s">
        <v>23</v>
      </c>
      <c r="H311" s="16" t="str">
        <f>'[1]รายการจัดซื้อจัดจ้าง 2568'!B325</f>
        <v>จ้างทำความสะอาดเครื่องปรับอากาศ ชั้น 7</v>
      </c>
      <c r="I311" s="17">
        <f>'[1]รายการจัดซื้อจัดจ้าง 2568'!E325</f>
        <v>4066</v>
      </c>
      <c r="J311" s="15" t="s">
        <v>24</v>
      </c>
      <c r="K311" s="18">
        <v>4066</v>
      </c>
      <c r="L311" s="15" t="s">
        <v>26</v>
      </c>
      <c r="M311" s="15" t="s">
        <v>25</v>
      </c>
      <c r="N311" s="26" t="s">
        <v>45</v>
      </c>
      <c r="O311" s="17">
        <v>4066</v>
      </c>
      <c r="P311" s="15"/>
      <c r="Q311" s="19" t="str">
        <f>Table22[[#This Row],[รายชื่อผู้เสนอราคา  ]]</f>
        <v>บริษัท สหชัยแอร์ เซอร์วิส จำกัด</v>
      </c>
      <c r="R311" s="20">
        <f>Table22[[#This Row],[ราคาที่เสนอ (บาท)]]</f>
        <v>4066</v>
      </c>
      <c r="S311" s="21" t="s">
        <v>864</v>
      </c>
      <c r="T311" s="23" t="s">
        <v>668</v>
      </c>
      <c r="U311" s="22">
        <v>244324</v>
      </c>
      <c r="V311" s="21" t="s">
        <v>669</v>
      </c>
    </row>
    <row r="312" spans="1:22">
      <c r="A312" s="14">
        <v>310</v>
      </c>
      <c r="B312" s="15">
        <v>2568</v>
      </c>
      <c r="C312" s="15" t="s">
        <v>19</v>
      </c>
      <c r="D312" s="15" t="s">
        <v>20</v>
      </c>
      <c r="E312" s="15" t="s">
        <v>21</v>
      </c>
      <c r="F312" s="15" t="s">
        <v>22</v>
      </c>
      <c r="G312" s="15" t="s">
        <v>23</v>
      </c>
      <c r="H312" s="16" t="str">
        <f>'[1]รายการจัดซื้อจัดจ้าง 2568'!B326</f>
        <v>ซื้ออาหาร จัดประชุมคณบดี มหาวิทยาลัยมหิดล ครั้งที่ 13/2568 ในวันที่ 9 กรกฎาคม 2568</v>
      </c>
      <c r="I312" s="17">
        <f>'[1]รายการจัดซื้อจัดจ้าง 2568'!E326</f>
        <v>25000</v>
      </c>
      <c r="J312" s="15" t="s">
        <v>24</v>
      </c>
      <c r="K312" s="18">
        <v>25000</v>
      </c>
      <c r="L312" s="15" t="s">
        <v>26</v>
      </c>
      <c r="M312" s="15" t="s">
        <v>25</v>
      </c>
      <c r="N312" s="26" t="s">
        <v>232</v>
      </c>
      <c r="O312" s="17">
        <v>24610</v>
      </c>
      <c r="P312" s="15"/>
      <c r="Q312" s="19" t="str">
        <f>Table22[[#This Row],[รายชื่อผู้เสนอราคา  ]]</f>
        <v xml:space="preserve">บริษัท บ้านจิตประภัสสร จำกัด </v>
      </c>
      <c r="R312" s="20">
        <f>Table22[[#This Row],[ราคาที่เสนอ (บาท)]]</f>
        <v>24610</v>
      </c>
      <c r="S312" s="21" t="s">
        <v>864</v>
      </c>
      <c r="T312" s="23" t="s">
        <v>670</v>
      </c>
      <c r="U312" s="22">
        <v>244324</v>
      </c>
      <c r="V312" s="21">
        <v>244234</v>
      </c>
    </row>
    <row r="313" spans="1:22">
      <c r="A313" s="14">
        <v>311</v>
      </c>
      <c r="B313" s="15">
        <v>2568</v>
      </c>
      <c r="C313" s="15" t="s">
        <v>19</v>
      </c>
      <c r="D313" s="15" t="s">
        <v>20</v>
      </c>
      <c r="E313" s="15" t="s">
        <v>21</v>
      </c>
      <c r="F313" s="15" t="s">
        <v>22</v>
      </c>
      <c r="G313" s="15" t="s">
        <v>23</v>
      </c>
      <c r="H313" s="16" t="str">
        <f>'[1]รายการจัดซื้อจัดจ้าง 2568'!B327</f>
        <v>ซื้อพวงหรีดกระดาน จำนวน 1 อัน</v>
      </c>
      <c r="I313" s="17">
        <f>'[1]รายการจัดซื้อจัดจ้าง 2568'!E327</f>
        <v>1990</v>
      </c>
      <c r="J313" s="15" t="s">
        <v>24</v>
      </c>
      <c r="K313" s="18">
        <v>1990</v>
      </c>
      <c r="L313" s="15" t="s">
        <v>26</v>
      </c>
      <c r="M313" s="15" t="s">
        <v>25</v>
      </c>
      <c r="N313" s="26" t="s">
        <v>62</v>
      </c>
      <c r="O313" s="17">
        <v>1990</v>
      </c>
      <c r="P313" s="15"/>
      <c r="Q313" s="19" t="str">
        <f>Table22[[#This Row],[รายชื่อผู้เสนอราคา  ]]</f>
        <v>เงินคืนพนักงาน นางสาวอนุรัตน์ สุชาดา</v>
      </c>
      <c r="R313" s="20">
        <f>Table22[[#This Row],[ราคาที่เสนอ (บาท)]]</f>
        <v>1990</v>
      </c>
      <c r="S313" s="21" t="s">
        <v>864</v>
      </c>
      <c r="T313" s="23" t="s">
        <v>671</v>
      </c>
      <c r="U313" s="22">
        <v>244324</v>
      </c>
      <c r="V313" s="21" t="s">
        <v>672</v>
      </c>
    </row>
    <row r="314" spans="1:22">
      <c r="A314" s="14">
        <v>312</v>
      </c>
      <c r="B314" s="15">
        <v>2568</v>
      </c>
      <c r="C314" s="15" t="s">
        <v>19</v>
      </c>
      <c r="D314" s="15" t="s">
        <v>20</v>
      </c>
      <c r="E314" s="15" t="s">
        <v>21</v>
      </c>
      <c r="F314" s="15" t="s">
        <v>22</v>
      </c>
      <c r="G314" s="15" t="s">
        <v>23</v>
      </c>
      <c r="H314" s="16" t="str">
        <f>'[1]รายการจัดซื้อจัดจ้าง 2568'!B328</f>
        <v xml:space="preserve">จ้างบริการย้ายเครื่องสแกนพร้อมเดินสาย </v>
      </c>
      <c r="I314" s="17">
        <f>'[1]รายการจัดซื้อจัดจ้าง 2568'!E328</f>
        <v>4815</v>
      </c>
      <c r="J314" s="15" t="s">
        <v>24</v>
      </c>
      <c r="K314" s="18">
        <v>4815</v>
      </c>
      <c r="L314" s="15" t="s">
        <v>26</v>
      </c>
      <c r="M314" s="15" t="s">
        <v>25</v>
      </c>
      <c r="N314" s="26" t="s">
        <v>125</v>
      </c>
      <c r="O314" s="17">
        <v>4815</v>
      </c>
      <c r="P314" s="15"/>
      <c r="Q314" s="19" t="str">
        <f>Table22[[#This Row],[รายชื่อผู้เสนอราคา  ]]</f>
        <v>บริษัท ยูเอ็มเอส คอร์ปอเรชั่น จำกัด</v>
      </c>
      <c r="R314" s="20">
        <f>Table22[[#This Row],[ราคาที่เสนอ (บาท)]]</f>
        <v>4815</v>
      </c>
      <c r="S314" s="21" t="s">
        <v>864</v>
      </c>
      <c r="T314" s="23" t="s">
        <v>673</v>
      </c>
      <c r="U314" s="22" t="s">
        <v>674</v>
      </c>
      <c r="V314" s="21" t="s">
        <v>675</v>
      </c>
    </row>
    <row r="315" spans="1:22">
      <c r="A315" s="14">
        <v>313</v>
      </c>
      <c r="B315" s="15">
        <v>2568</v>
      </c>
      <c r="C315" s="15" t="s">
        <v>19</v>
      </c>
      <c r="D315" s="15" t="s">
        <v>20</v>
      </c>
      <c r="E315" s="15" t="s">
        <v>21</v>
      </c>
      <c r="F315" s="15" t="s">
        <v>22</v>
      </c>
      <c r="G315" s="15" t="s">
        <v>23</v>
      </c>
      <c r="H315" s="16" t="str">
        <f>'[1]รายการจัดซื้อจัดจ้าง 2568'!B329</f>
        <v>จ้างทำเสื้อแจ็คเก็ต จำนวน 216 ตัว รุ่น 28A</v>
      </c>
      <c r="I315" s="17">
        <f>'[1]รายการจัดซื้อจัดจ้าง 2568'!E329</f>
        <v>118800</v>
      </c>
      <c r="J315" s="15" t="s">
        <v>24</v>
      </c>
      <c r="K315" s="18">
        <v>118800</v>
      </c>
      <c r="L315" s="15" t="s">
        <v>26</v>
      </c>
      <c r="M315" s="15" t="s">
        <v>25</v>
      </c>
      <c r="N315" s="26" t="s">
        <v>117</v>
      </c>
      <c r="O315" s="17">
        <v>118800</v>
      </c>
      <c r="P315" s="15"/>
      <c r="Q315" s="19" t="str">
        <f>Table22[[#This Row],[รายชื่อผู้เสนอราคา  ]]</f>
        <v>บริษัท ดูเชิร์ท ดอตเน็ท จำกัด (สำนักงานใหญ่)</v>
      </c>
      <c r="R315" s="20">
        <f>Table22[[#This Row],[ราคาที่เสนอ (บาท)]]</f>
        <v>118800</v>
      </c>
      <c r="S315" s="21" t="s">
        <v>864</v>
      </c>
      <c r="T315" s="23" t="s">
        <v>676</v>
      </c>
      <c r="U315" s="22" t="s">
        <v>674</v>
      </c>
      <c r="V315" s="21" t="s">
        <v>677</v>
      </c>
    </row>
    <row r="316" spans="1:22">
      <c r="A316" s="14">
        <v>314</v>
      </c>
      <c r="B316" s="15">
        <v>2568</v>
      </c>
      <c r="C316" s="15" t="s">
        <v>19</v>
      </c>
      <c r="D316" s="15" t="s">
        <v>20</v>
      </c>
      <c r="E316" s="15" t="s">
        <v>21</v>
      </c>
      <c r="F316" s="15" t="s">
        <v>22</v>
      </c>
      <c r="G316" s="15" t="s">
        <v>23</v>
      </c>
      <c r="H316" s="16" t="str">
        <f>'[1]รายการจัดซื้อจัดจ้าง 2568'!B330</f>
        <v>ซื้อเครื่องดื่ม งานวันที่ 9 กรกฎาคม 2568</v>
      </c>
      <c r="I316" s="17">
        <f>'[1]รายการจัดซื้อจัดจ้าง 2568'!E330</f>
        <v>612</v>
      </c>
      <c r="J316" s="15" t="s">
        <v>24</v>
      </c>
      <c r="K316" s="18">
        <v>612</v>
      </c>
      <c r="L316" s="15" t="s">
        <v>26</v>
      </c>
      <c r="M316" s="15" t="s">
        <v>25</v>
      </c>
      <c r="N316" s="26" t="s">
        <v>52</v>
      </c>
      <c r="O316" s="17">
        <v>612</v>
      </c>
      <c r="P316" s="15">
        <v>900003</v>
      </c>
      <c r="Q316" s="19" t="str">
        <f>Table22[[#This Row],[รายชื่อผู้เสนอราคา  ]]</f>
        <v>เงินคืนพนักงาน นางสาวกุลธิดา โชติพฤฒิพงศ์</v>
      </c>
      <c r="R316" s="20">
        <f>Table22[[#This Row],[ราคาที่เสนอ (บาท)]]</f>
        <v>612</v>
      </c>
      <c r="S316" s="21" t="s">
        <v>864</v>
      </c>
      <c r="T316" s="23" t="s">
        <v>678</v>
      </c>
      <c r="U316" s="22" t="s">
        <v>665</v>
      </c>
      <c r="V316" s="21" t="s">
        <v>675</v>
      </c>
    </row>
    <row r="317" spans="1:22">
      <c r="A317" s="14">
        <v>315</v>
      </c>
      <c r="B317" s="15">
        <v>2568</v>
      </c>
      <c r="C317" s="15" t="s">
        <v>19</v>
      </c>
      <c r="D317" s="15" t="s">
        <v>20</v>
      </c>
      <c r="E317" s="15" t="s">
        <v>21</v>
      </c>
      <c r="F317" s="15" t="s">
        <v>22</v>
      </c>
      <c r="G317" s="15" t="s">
        <v>23</v>
      </c>
      <c r="H317" s="16" t="str">
        <f>'[1]รายการจัดซื้อจัดจ้าง 2568'!B331</f>
        <v>ซื้ออาหาร อาหารว่าง และเครื่องดื่ม งานวันที่ 15 พฤษภาคม 2568</v>
      </c>
      <c r="I317" s="17">
        <f>'[1]รายการจัดซื้อจัดจ้าง 2568'!E331</f>
        <v>4000</v>
      </c>
      <c r="J317" s="15" t="s">
        <v>24</v>
      </c>
      <c r="K317" s="18">
        <v>4000</v>
      </c>
      <c r="L317" s="15" t="s">
        <v>26</v>
      </c>
      <c r="M317" s="15" t="s">
        <v>25</v>
      </c>
      <c r="N317" s="26" t="s">
        <v>62</v>
      </c>
      <c r="O317" s="17">
        <v>3847</v>
      </c>
      <c r="P317" s="15">
        <v>900003</v>
      </c>
      <c r="Q317" s="19" t="str">
        <f>Table22[[#This Row],[รายชื่อผู้เสนอราคา  ]]</f>
        <v>เงินคืนพนักงาน นางสาวอนุรัตน์ สุชาดา</v>
      </c>
      <c r="R317" s="20">
        <f>Table22[[#This Row],[ราคาที่เสนอ (บาท)]]</f>
        <v>3847</v>
      </c>
      <c r="S317" s="21" t="s">
        <v>864</v>
      </c>
      <c r="T317" s="23" t="s">
        <v>679</v>
      </c>
      <c r="U317" s="22" t="s">
        <v>665</v>
      </c>
      <c r="V317" s="21" t="s">
        <v>675</v>
      </c>
    </row>
    <row r="318" spans="1:22">
      <c r="A318" s="14">
        <v>316</v>
      </c>
      <c r="B318" s="15">
        <v>2568</v>
      </c>
      <c r="C318" s="15" t="s">
        <v>19</v>
      </c>
      <c r="D318" s="15" t="s">
        <v>20</v>
      </c>
      <c r="E318" s="15" t="s">
        <v>21</v>
      </c>
      <c r="F318" s="15" t="s">
        <v>22</v>
      </c>
      <c r="G318" s="15" t="s">
        <v>23</v>
      </c>
      <c r="H318" s="16" t="str">
        <f>'[1]รายการจัดซื้อจัดจ้าง 2568'!B332</f>
        <v>ซื้ออาหารว่าง งานวันที่ 15-18 มิถุนายน 2568</v>
      </c>
      <c r="I318" s="17">
        <f>'[1]รายการจัดซื้อจัดจ้าง 2568'!E332</f>
        <v>3000</v>
      </c>
      <c r="J318" s="15" t="s">
        <v>24</v>
      </c>
      <c r="K318" s="18">
        <v>3000</v>
      </c>
      <c r="L318" s="15" t="s">
        <v>26</v>
      </c>
      <c r="M318" s="15" t="s">
        <v>25</v>
      </c>
      <c r="N318" s="26" t="s">
        <v>205</v>
      </c>
      <c r="O318" s="17">
        <v>2407.5</v>
      </c>
      <c r="P318" s="15"/>
      <c r="Q318" s="19" t="str">
        <f>Table22[[#This Row],[รายชื่อผู้เสนอราคา  ]]</f>
        <v>บริษัท กูร์เมท์ พรีโม่ จำกัด</v>
      </c>
      <c r="R318" s="20">
        <f>Table22[[#This Row],[ราคาที่เสนอ (บาท)]]</f>
        <v>2407.5</v>
      </c>
      <c r="S318" s="21" t="s">
        <v>864</v>
      </c>
      <c r="T318" s="23" t="s">
        <v>680</v>
      </c>
      <c r="U318" s="22" t="s">
        <v>665</v>
      </c>
      <c r="V318" s="21" t="s">
        <v>681</v>
      </c>
    </row>
    <row r="319" spans="1:22">
      <c r="A319" s="14">
        <v>317</v>
      </c>
      <c r="B319" s="15">
        <v>2568</v>
      </c>
      <c r="C319" s="15" t="s">
        <v>19</v>
      </c>
      <c r="D319" s="15" t="s">
        <v>20</v>
      </c>
      <c r="E319" s="15" t="s">
        <v>21</v>
      </c>
      <c r="F319" s="15" t="s">
        <v>22</v>
      </c>
      <c r="G319" s="15" t="s">
        <v>23</v>
      </c>
      <c r="H319" s="16" t="str">
        <f>'[1]รายการจัดซื้อจัดจ้าง 2568'!B333</f>
        <v xml:space="preserve">จ้างบริการระบบโปรแกรม GPS EyeFleet 3G System set (01/7/68 - 30/6/69) </v>
      </c>
      <c r="I319" s="17">
        <f>'[1]รายการจัดซื้อจัดจ้าง 2568'!E333</f>
        <v>10000</v>
      </c>
      <c r="J319" s="15" t="s">
        <v>24</v>
      </c>
      <c r="K319" s="18">
        <v>10000</v>
      </c>
      <c r="L319" s="15" t="s">
        <v>26</v>
      </c>
      <c r="M319" s="15" t="s">
        <v>25</v>
      </c>
      <c r="N319" s="26" t="s">
        <v>53</v>
      </c>
      <c r="O319" s="17">
        <v>9630</v>
      </c>
      <c r="P319" s="15"/>
      <c r="Q319" s="19" t="str">
        <f>Table22[[#This Row],[รายชื่อผู้เสนอราคา  ]]</f>
        <v>บริษัท อีสท์อินโนเวชั่น จำกัด</v>
      </c>
      <c r="R319" s="20">
        <f>Table22[[#This Row],[ราคาที่เสนอ (บาท)]]</f>
        <v>9630</v>
      </c>
      <c r="S319" s="21" t="s">
        <v>864</v>
      </c>
      <c r="T319" s="23" t="s">
        <v>682</v>
      </c>
      <c r="U319" s="22" t="s">
        <v>683</v>
      </c>
      <c r="V319" s="21" t="s">
        <v>478</v>
      </c>
    </row>
    <row r="320" spans="1:22">
      <c r="A320" s="14">
        <v>318</v>
      </c>
      <c r="B320" s="15">
        <v>2568</v>
      </c>
      <c r="C320" s="15" t="s">
        <v>19</v>
      </c>
      <c r="D320" s="15" t="s">
        <v>20</v>
      </c>
      <c r="E320" s="15" t="s">
        <v>21</v>
      </c>
      <c r="F320" s="15" t="s">
        <v>22</v>
      </c>
      <c r="G320" s="15" t="s">
        <v>23</v>
      </c>
      <c r="H320" s="16" t="str">
        <f>'[1]รายการจัดซื้อจัดจ้าง 2568'!B334</f>
        <v>ซื้อบริการสัญญาณอินเตอร์เนต (Domestic 380 Mbs/International 220 Mbps.)IP Fixed 16 IP (1/7/68-30/6/69)</v>
      </c>
      <c r="I320" s="17">
        <f>'[1]รายการจัดซื้อจัดจ้าง 2568'!E334</f>
        <v>180000</v>
      </c>
      <c r="J320" s="15" t="s">
        <v>24</v>
      </c>
      <c r="K320" s="18">
        <v>180000</v>
      </c>
      <c r="L320" s="15" t="s">
        <v>26</v>
      </c>
      <c r="M320" s="15" t="s">
        <v>25</v>
      </c>
      <c r="N320" s="26" t="s">
        <v>233</v>
      </c>
      <c r="O320" s="17">
        <v>179760</v>
      </c>
      <c r="P320" s="15"/>
      <c r="Q320" s="19" t="str">
        <f>Table22[[#This Row],[รายชื่อผู้เสนอราคา  ]]</f>
        <v>บริษัท แอดวานซ์ไวร์เลส เน็ทเวอร์ค จำกัด</v>
      </c>
      <c r="R320" s="20">
        <f>Table22[[#This Row],[ราคาที่เสนอ (บาท)]]</f>
        <v>179760</v>
      </c>
      <c r="S320" s="21" t="s">
        <v>864</v>
      </c>
      <c r="T320" s="23" t="s">
        <v>684</v>
      </c>
      <c r="U320" s="22" t="s">
        <v>683</v>
      </c>
      <c r="V320" s="21" t="s">
        <v>478</v>
      </c>
    </row>
    <row r="321" spans="1:22">
      <c r="A321" s="14">
        <v>319</v>
      </c>
      <c r="B321" s="15">
        <v>2568</v>
      </c>
      <c r="C321" s="15" t="s">
        <v>19</v>
      </c>
      <c r="D321" s="15" t="s">
        <v>20</v>
      </c>
      <c r="E321" s="15" t="s">
        <v>21</v>
      </c>
      <c r="F321" s="15" t="s">
        <v>22</v>
      </c>
      <c r="G321" s="15" t="s">
        <v>23</v>
      </c>
      <c r="H321" s="16" t="str">
        <f>'[1]รายการจัดซื้อจัดจ้าง 2568'!B335</f>
        <v>จ้างบริการเช่ารถบัส 50 ที่นั่ง จำนวน 1 คัน งานวันที่ 14 กรกฎาคม 2568</v>
      </c>
      <c r="I321" s="17">
        <f>'[1]รายการจัดซื้อจัดจ้าง 2568'!E335</f>
        <v>13000</v>
      </c>
      <c r="J321" s="15" t="s">
        <v>24</v>
      </c>
      <c r="K321" s="18">
        <v>13000</v>
      </c>
      <c r="L321" s="15" t="s">
        <v>26</v>
      </c>
      <c r="M321" s="15" t="s">
        <v>25</v>
      </c>
      <c r="N321" s="26" t="s">
        <v>112</v>
      </c>
      <c r="O321" s="17">
        <v>12000</v>
      </c>
      <c r="P321" s="15"/>
      <c r="Q321" s="19" t="str">
        <f>Table22[[#This Row],[รายชื่อผู้เสนอราคา  ]]</f>
        <v>บริษัท ธนัชวิชญ์ แทรเวล กรุ๊ป จำกัด</v>
      </c>
      <c r="R321" s="20">
        <f>Table22[[#This Row],[ราคาที่เสนอ (บาท)]]</f>
        <v>12000</v>
      </c>
      <c r="S321" s="21" t="s">
        <v>864</v>
      </c>
      <c r="T321" s="23" t="s">
        <v>685</v>
      </c>
      <c r="U321" s="22" t="s">
        <v>683</v>
      </c>
      <c r="V321" s="21" t="s">
        <v>686</v>
      </c>
    </row>
    <row r="322" spans="1:22">
      <c r="A322" s="14">
        <v>320</v>
      </c>
      <c r="B322" s="15">
        <v>2568</v>
      </c>
      <c r="C322" s="15" t="s">
        <v>19</v>
      </c>
      <c r="D322" s="15" t="s">
        <v>20</v>
      </c>
      <c r="E322" s="15" t="s">
        <v>21</v>
      </c>
      <c r="F322" s="15" t="s">
        <v>22</v>
      </c>
      <c r="G322" s="15" t="s">
        <v>23</v>
      </c>
      <c r="H322" s="16" t="str">
        <f>'[1]รายการจัดซื้อจัดจ้าง 2568'!B336</f>
        <v>จ้างบริการห้องจัดเลี้ยง พร้อมอาหารและเครื่อง งานวันที่ 28 มิถุนายน 2568</v>
      </c>
      <c r="I322" s="17">
        <f>'[1]รายการจัดซื้อจัดจ้าง 2568'!E336</f>
        <v>100000</v>
      </c>
      <c r="J322" s="15" t="s">
        <v>24</v>
      </c>
      <c r="K322" s="18">
        <v>100000</v>
      </c>
      <c r="L322" s="15" t="s">
        <v>26</v>
      </c>
      <c r="M322" s="15" t="s">
        <v>25</v>
      </c>
      <c r="N322" s="26" t="s">
        <v>234</v>
      </c>
      <c r="O322" s="17">
        <v>100000</v>
      </c>
      <c r="P322" s="15"/>
      <c r="Q322" s="19" t="str">
        <f>Table22[[#This Row],[รายชื่อผู้เสนอราคา  ]]</f>
        <v>บริษัท อีจีเอส แอสเสทส์ จํากัด</v>
      </c>
      <c r="R322" s="20">
        <f>Table22[[#This Row],[ราคาที่เสนอ (บาท)]]</f>
        <v>100000</v>
      </c>
      <c r="S322" s="21" t="s">
        <v>864</v>
      </c>
      <c r="T322" s="23" t="s">
        <v>687</v>
      </c>
      <c r="U322" s="22" t="s">
        <v>683</v>
      </c>
      <c r="V322" s="21" t="s">
        <v>688</v>
      </c>
    </row>
    <row r="323" spans="1:22">
      <c r="A323" s="14">
        <v>321</v>
      </c>
      <c r="B323" s="15">
        <v>2568</v>
      </c>
      <c r="C323" s="15" t="s">
        <v>19</v>
      </c>
      <c r="D323" s="15" t="s">
        <v>20</v>
      </c>
      <c r="E323" s="15" t="s">
        <v>21</v>
      </c>
      <c r="F323" s="15" t="s">
        <v>22</v>
      </c>
      <c r="G323" s="15" t="s">
        <v>23</v>
      </c>
      <c r="H323" s="16" t="str">
        <f>'[1]รายการจัดซื้อจัดจ้าง 2568'!B337</f>
        <v>ซื้ออาหารว่าง จัดกิจกรรม งานวันที่ 4 มิถุนายน 2568</v>
      </c>
      <c r="I323" s="17">
        <f>'[1]รายการจัดซื้อจัดจ้าง 2568'!E337</f>
        <v>1000</v>
      </c>
      <c r="J323" s="15" t="s">
        <v>24</v>
      </c>
      <c r="K323" s="18">
        <v>1000</v>
      </c>
      <c r="L323" s="15" t="s">
        <v>26</v>
      </c>
      <c r="M323" s="15" t="s">
        <v>25</v>
      </c>
      <c r="N323" s="26" t="s">
        <v>40</v>
      </c>
      <c r="O323" s="17">
        <v>834</v>
      </c>
      <c r="P323" s="15">
        <v>900003</v>
      </c>
      <c r="Q323" s="19" t="str">
        <f>Table22[[#This Row],[รายชื่อผู้เสนอราคา  ]]</f>
        <v>เงินคืนพนักงาน นางสาวเนตรนภา ธีรจารุพงศ์</v>
      </c>
      <c r="R323" s="20">
        <f>Table22[[#This Row],[ราคาที่เสนอ (บาท)]]</f>
        <v>834</v>
      </c>
      <c r="S323" s="21" t="s">
        <v>864</v>
      </c>
      <c r="T323" s="23" t="s">
        <v>689</v>
      </c>
      <c r="U323" s="22" t="s">
        <v>683</v>
      </c>
      <c r="V323" s="21" t="s">
        <v>669</v>
      </c>
    </row>
    <row r="324" spans="1:22">
      <c r="A324" s="14">
        <v>322</v>
      </c>
      <c r="B324" s="15">
        <v>2568</v>
      </c>
      <c r="C324" s="15" t="s">
        <v>19</v>
      </c>
      <c r="D324" s="15" t="s">
        <v>20</v>
      </c>
      <c r="E324" s="15" t="s">
        <v>21</v>
      </c>
      <c r="F324" s="15" t="s">
        <v>22</v>
      </c>
      <c r="G324" s="15" t="s">
        <v>23</v>
      </c>
      <c r="H324" s="16" t="str">
        <f>'[1]รายการจัดซื้อจัดจ้าง 2568'!B338</f>
        <v>จ้างบริการเช่ารถตู้ จำนวน 1 คัน งานวันที่ 19 มิถุนายน 2568</v>
      </c>
      <c r="I324" s="17">
        <f>'[1]รายการจัดซื้อจัดจ้าง 2568'!E338</f>
        <v>5000</v>
      </c>
      <c r="J324" s="15" t="s">
        <v>24</v>
      </c>
      <c r="K324" s="18">
        <v>5000</v>
      </c>
      <c r="L324" s="15" t="s">
        <v>26</v>
      </c>
      <c r="M324" s="15" t="s">
        <v>25</v>
      </c>
      <c r="N324" s="26" t="s">
        <v>235</v>
      </c>
      <c r="O324" s="17">
        <v>4500</v>
      </c>
      <c r="P324" s="15">
        <v>900003</v>
      </c>
      <c r="Q324" s="19" t="str">
        <f>Table22[[#This Row],[รายชื่อผู้เสนอราคา  ]]</f>
        <v>เงินคืนพนักงาน นางสาววรวรรณ ปรัชญาภินันท์</v>
      </c>
      <c r="R324" s="20">
        <f>Table22[[#This Row],[ราคาที่เสนอ (บาท)]]</f>
        <v>4500</v>
      </c>
      <c r="S324" s="21" t="s">
        <v>864</v>
      </c>
      <c r="T324" s="23" t="s">
        <v>690</v>
      </c>
      <c r="U324" s="22" t="s">
        <v>691</v>
      </c>
      <c r="V324" s="21" t="s">
        <v>692</v>
      </c>
    </row>
    <row r="325" spans="1:22">
      <c r="A325" s="14">
        <v>323</v>
      </c>
      <c r="B325" s="15">
        <v>2568</v>
      </c>
      <c r="C325" s="15" t="s">
        <v>19</v>
      </c>
      <c r="D325" s="15" t="s">
        <v>20</v>
      </c>
      <c r="E325" s="15" t="s">
        <v>21</v>
      </c>
      <c r="F325" s="15" t="s">
        <v>22</v>
      </c>
      <c r="G325" s="15" t="s">
        <v>23</v>
      </c>
      <c r="H325" s="16" t="str">
        <f>'[1]รายการจัดซื้อจัดจ้าง 2568'!B339</f>
        <v>ซื้ออาหารว่าง งานวันที่ 10 มิถุนายน 2568</v>
      </c>
      <c r="I325" s="17">
        <f>'[1]รายการจัดซื้อจัดจ้าง 2568'!E339</f>
        <v>889</v>
      </c>
      <c r="J325" s="15" t="s">
        <v>24</v>
      </c>
      <c r="K325" s="18">
        <v>889</v>
      </c>
      <c r="L325" s="15" t="s">
        <v>26</v>
      </c>
      <c r="M325" s="15" t="s">
        <v>25</v>
      </c>
      <c r="N325" s="26" t="s">
        <v>44</v>
      </c>
      <c r="O325" s="17">
        <v>889</v>
      </c>
      <c r="P325" s="15">
        <v>900003</v>
      </c>
      <c r="Q325" s="19" t="str">
        <f>Table22[[#This Row],[รายชื่อผู้เสนอราคา  ]]</f>
        <v>เงินคืนพนักงาน นางสาวอุษณีย์ พันธ์จันทรอุไร</v>
      </c>
      <c r="R325" s="20">
        <f>Table22[[#This Row],[ราคาที่เสนอ (บาท)]]</f>
        <v>889</v>
      </c>
      <c r="S325" s="21" t="s">
        <v>864</v>
      </c>
      <c r="T325" s="23" t="s">
        <v>693</v>
      </c>
      <c r="U325" s="22" t="s">
        <v>691</v>
      </c>
      <c r="V325" s="21" t="s">
        <v>669</v>
      </c>
    </row>
    <row r="326" spans="1:22">
      <c r="A326" s="14">
        <v>324</v>
      </c>
      <c r="B326" s="15">
        <v>2568</v>
      </c>
      <c r="C326" s="15" t="s">
        <v>19</v>
      </c>
      <c r="D326" s="15" t="s">
        <v>20</v>
      </c>
      <c r="E326" s="15" t="s">
        <v>21</v>
      </c>
      <c r="F326" s="15" t="s">
        <v>22</v>
      </c>
      <c r="G326" s="15" t="s">
        <v>23</v>
      </c>
      <c r="H326" s="16" t="str">
        <f>'[1]รายการจัดซื้อจัดจ้าง 2568'!B340</f>
        <v>จ้างบริการถ่ายภาพ งาน Party BM งานวันที่ 28 มิถุนายน 2568</v>
      </c>
      <c r="I326" s="17">
        <f>'[1]รายการจัดซื้อจัดจ้าง 2568'!E340</f>
        <v>20000</v>
      </c>
      <c r="J326" s="15" t="s">
        <v>24</v>
      </c>
      <c r="K326" s="18">
        <v>20000</v>
      </c>
      <c r="L326" s="15" t="s">
        <v>26</v>
      </c>
      <c r="M326" s="15" t="s">
        <v>25</v>
      </c>
      <c r="N326" s="26" t="s">
        <v>236</v>
      </c>
      <c r="O326" s="17">
        <v>20000</v>
      </c>
      <c r="P326" s="15"/>
      <c r="Q326" s="19" t="str">
        <f>Table22[[#This Row],[รายชื่อผู้เสนอราคา  ]]</f>
        <v>นายเกศมงคล กล่อมเมือง</v>
      </c>
      <c r="R326" s="20">
        <f>Table22[[#This Row],[ราคาที่เสนอ (บาท)]]</f>
        <v>20000</v>
      </c>
      <c r="S326" s="21" t="s">
        <v>864</v>
      </c>
      <c r="T326" s="23" t="s">
        <v>694</v>
      </c>
      <c r="U326" s="22" t="s">
        <v>691</v>
      </c>
      <c r="V326" s="21" t="s">
        <v>692</v>
      </c>
    </row>
    <row r="327" spans="1:22">
      <c r="A327" s="14">
        <v>325</v>
      </c>
      <c r="B327" s="15">
        <v>2568</v>
      </c>
      <c r="C327" s="15" t="s">
        <v>19</v>
      </c>
      <c r="D327" s="15" t="s">
        <v>20</v>
      </c>
      <c r="E327" s="15" t="s">
        <v>21</v>
      </c>
      <c r="F327" s="15" t="s">
        <v>22</v>
      </c>
      <c r="G327" s="15" t="s">
        <v>23</v>
      </c>
      <c r="H327" s="16" t="str">
        <f>'[1]รายการจัดซื้อจัดจ้าง 2568'!B341</f>
        <v>จ้างบริการต่ออายุประกันภัยความรับผิดชอบ ประจำปี 2568 (1/7/2568 - 1/7/2569)</v>
      </c>
      <c r="I327" s="17">
        <f>'[1]รายการจัดซื้อจัดจ้าง 2568'!E341</f>
        <v>9668.52</v>
      </c>
      <c r="J327" s="15" t="s">
        <v>24</v>
      </c>
      <c r="K327" s="18">
        <v>9668.52</v>
      </c>
      <c r="L327" s="15" t="s">
        <v>26</v>
      </c>
      <c r="M327" s="15" t="s">
        <v>25</v>
      </c>
      <c r="N327" s="26" t="s">
        <v>237</v>
      </c>
      <c r="O327" s="17">
        <v>9668.52</v>
      </c>
      <c r="P327" s="15"/>
      <c r="Q327" s="19" t="str">
        <f>Table22[[#This Row],[รายชื่อผู้เสนอราคา  ]]</f>
        <v>บริษัท กรุงเทพประกันภัย จํากัด (มหาชน)</v>
      </c>
      <c r="R327" s="20">
        <f>Table22[[#This Row],[ราคาที่เสนอ (บาท)]]</f>
        <v>9668.52</v>
      </c>
      <c r="S327" s="21" t="s">
        <v>864</v>
      </c>
      <c r="T327" s="23" t="s">
        <v>695</v>
      </c>
      <c r="U327" s="22" t="s">
        <v>696</v>
      </c>
      <c r="V327" s="21" t="s">
        <v>669</v>
      </c>
    </row>
    <row r="328" spans="1:22">
      <c r="A328" s="14">
        <v>326</v>
      </c>
      <c r="B328" s="15">
        <v>2568</v>
      </c>
      <c r="C328" s="15" t="s">
        <v>19</v>
      </c>
      <c r="D328" s="15" t="s">
        <v>20</v>
      </c>
      <c r="E328" s="15" t="s">
        <v>21</v>
      </c>
      <c r="F328" s="15" t="s">
        <v>22</v>
      </c>
      <c r="G328" s="15" t="s">
        <v>23</v>
      </c>
      <c r="H328" s="16" t="str">
        <f>'[1]รายการจัดซื้อจัดจ้าง 2568'!B342</f>
        <v>จ้างบริการซ่อมแซมเครื่องปรับอากาศ ชั้น 6</v>
      </c>
      <c r="I328" s="17">
        <f>'[1]รายการจัดซื้อจัดจ้าง 2568'!E342</f>
        <v>9095</v>
      </c>
      <c r="J328" s="15" t="s">
        <v>24</v>
      </c>
      <c r="K328" s="18">
        <v>9095</v>
      </c>
      <c r="L328" s="15" t="s">
        <v>26</v>
      </c>
      <c r="M328" s="15" t="s">
        <v>25</v>
      </c>
      <c r="N328" s="26" t="s">
        <v>45</v>
      </c>
      <c r="O328" s="17">
        <v>9095</v>
      </c>
      <c r="P328" s="15"/>
      <c r="Q328" s="19" t="str">
        <f>Table22[[#This Row],[รายชื่อผู้เสนอราคา  ]]</f>
        <v>บริษัท สหชัยแอร์ เซอร์วิส จำกัด</v>
      </c>
      <c r="R328" s="20">
        <f>Table22[[#This Row],[ราคาที่เสนอ (บาท)]]</f>
        <v>9095</v>
      </c>
      <c r="S328" s="21" t="s">
        <v>864</v>
      </c>
      <c r="T328" s="23" t="s">
        <v>697</v>
      </c>
      <c r="U328" s="22" t="s">
        <v>696</v>
      </c>
      <c r="V328" s="21" t="s">
        <v>686</v>
      </c>
    </row>
    <row r="329" spans="1:22">
      <c r="A329" s="14">
        <v>327</v>
      </c>
      <c r="B329" s="15">
        <v>2568</v>
      </c>
      <c r="C329" s="15" t="s">
        <v>19</v>
      </c>
      <c r="D329" s="15" t="s">
        <v>20</v>
      </c>
      <c r="E329" s="15" t="s">
        <v>21</v>
      </c>
      <c r="F329" s="15" t="s">
        <v>22</v>
      </c>
      <c r="G329" s="15" t="s">
        <v>23</v>
      </c>
      <c r="H329" s="16" t="str">
        <f>'[1]รายการจัดซื้อจัดจ้าง 2568'!B343</f>
        <v>ซื้อกล้อง CCTV Hikvision DS-2CD1347G2H-LIU 4 MP Network Camera (2.8 mm) พร้อมติดตั้ง 8 ตัว ชั้น 8,9</v>
      </c>
      <c r="I329" s="17">
        <f>'[1]รายการจัดซื้อจัดจ้าง 2568'!E343</f>
        <v>50500</v>
      </c>
      <c r="J329" s="15" t="s">
        <v>24</v>
      </c>
      <c r="K329" s="18">
        <v>50500</v>
      </c>
      <c r="L329" s="15" t="s">
        <v>26</v>
      </c>
      <c r="M329" s="15" t="s">
        <v>25</v>
      </c>
      <c r="N329" s="26" t="s">
        <v>125</v>
      </c>
      <c r="O329" s="17">
        <v>48738.5</v>
      </c>
      <c r="P329" s="15"/>
      <c r="Q329" s="19" t="str">
        <f>Table22[[#This Row],[รายชื่อผู้เสนอราคา  ]]</f>
        <v>บริษัท ยูเอ็มเอส คอร์ปอเรชั่น จำกัด</v>
      </c>
      <c r="R329" s="20">
        <f>Table22[[#This Row],[ราคาที่เสนอ (บาท)]]</f>
        <v>48738.5</v>
      </c>
      <c r="S329" s="21" t="s">
        <v>864</v>
      </c>
      <c r="T329" s="23" t="s">
        <v>698</v>
      </c>
      <c r="U329" s="22" t="s">
        <v>696</v>
      </c>
      <c r="V329" s="21" t="s">
        <v>634</v>
      </c>
    </row>
    <row r="330" spans="1:22">
      <c r="A330" s="14">
        <v>328</v>
      </c>
      <c r="B330" s="15">
        <v>2568</v>
      </c>
      <c r="C330" s="15" t="s">
        <v>19</v>
      </c>
      <c r="D330" s="15" t="s">
        <v>20</v>
      </c>
      <c r="E330" s="15" t="s">
        <v>21</v>
      </c>
      <c r="F330" s="15" t="s">
        <v>22</v>
      </c>
      <c r="G330" s="15" t="s">
        <v>23</v>
      </c>
      <c r="H330" s="16" t="str">
        <f>'[1]รายการจัดซื้อจัดจ้าง 2568'!B344</f>
        <v>ซื้อวัสดุคอมพิวเตอร์ กล้อง CCTV Hikvision  รุ่น DS-2CD1343G2-LIU  จำนวน 2 ตัว ชั้น 7</v>
      </c>
      <c r="I330" s="17">
        <f>'[1]รายการจัดซื้อจัดจ้าง 2568'!E344</f>
        <v>9800</v>
      </c>
      <c r="J330" s="15" t="s">
        <v>24</v>
      </c>
      <c r="K330" s="18">
        <v>9800</v>
      </c>
      <c r="L330" s="15" t="s">
        <v>26</v>
      </c>
      <c r="M330" s="15" t="s">
        <v>25</v>
      </c>
      <c r="N330" s="26" t="s">
        <v>238</v>
      </c>
      <c r="O330" s="17">
        <v>9737</v>
      </c>
      <c r="P330" s="15"/>
      <c r="Q330" s="19" t="str">
        <f>Table22[[#This Row],[รายชื่อผู้เสนอราคา  ]]</f>
        <v>บริษัท บัดดี้ เทเลคอม จำกัด</v>
      </c>
      <c r="R330" s="20">
        <f>Table22[[#This Row],[ราคาที่เสนอ (บาท)]]</f>
        <v>9737</v>
      </c>
      <c r="S330" s="21" t="s">
        <v>864</v>
      </c>
      <c r="T330" s="23" t="s">
        <v>699</v>
      </c>
      <c r="U330" s="22" t="s">
        <v>675</v>
      </c>
      <c r="V330" s="21" t="s">
        <v>634</v>
      </c>
    </row>
    <row r="331" spans="1:22">
      <c r="A331" s="14">
        <v>329</v>
      </c>
      <c r="B331" s="15">
        <v>2568</v>
      </c>
      <c r="C331" s="15" t="s">
        <v>19</v>
      </c>
      <c r="D331" s="15" t="s">
        <v>20</v>
      </c>
      <c r="E331" s="15" t="s">
        <v>21</v>
      </c>
      <c r="F331" s="15" t="s">
        <v>22</v>
      </c>
      <c r="G331" s="15" t="s">
        <v>23</v>
      </c>
      <c r="H331" s="16" t="str">
        <f>'[1]รายการจัดซื้อจัดจ้าง 2568'!B345</f>
        <v>ซื้อวัสดุคอมพิวเตอร์ จำนวน 10 รายการ</v>
      </c>
      <c r="I331" s="17">
        <f>'[1]รายการจัดซื้อจัดจ้าง 2568'!E345</f>
        <v>12800</v>
      </c>
      <c r="J331" s="15" t="s">
        <v>24</v>
      </c>
      <c r="K331" s="18">
        <v>12800</v>
      </c>
      <c r="L331" s="15" t="s">
        <v>26</v>
      </c>
      <c r="M331" s="15" t="s">
        <v>25</v>
      </c>
      <c r="N331" s="26" t="s">
        <v>65</v>
      </c>
      <c r="O331" s="17">
        <v>12769</v>
      </c>
      <c r="P331" s="15"/>
      <c r="Q331" s="19" t="str">
        <f>Table22[[#This Row],[รายชื่อผู้เสนอราคา  ]]</f>
        <v>บริษัท แอดไวซ์ ไอที อินฟินิท จำกัด</v>
      </c>
      <c r="R331" s="20">
        <f>Table22[[#This Row],[ราคาที่เสนอ (บาท)]]</f>
        <v>12769</v>
      </c>
      <c r="S331" s="21" t="s">
        <v>864</v>
      </c>
      <c r="T331" s="23" t="s">
        <v>700</v>
      </c>
      <c r="U331" s="22" t="s">
        <v>701</v>
      </c>
      <c r="V331" s="21" t="s">
        <v>702</v>
      </c>
    </row>
    <row r="332" spans="1:22">
      <c r="A332" s="14">
        <v>330</v>
      </c>
      <c r="B332" s="15">
        <v>2568</v>
      </c>
      <c r="C332" s="15" t="s">
        <v>19</v>
      </c>
      <c r="D332" s="15" t="s">
        <v>20</v>
      </c>
      <c r="E332" s="15" t="s">
        <v>21</v>
      </c>
      <c r="F332" s="15" t="s">
        <v>22</v>
      </c>
      <c r="G332" s="15" t="s">
        <v>23</v>
      </c>
      <c r="H332" s="16" t="str">
        <f>'[1]รายการจัดซื้อจัดจ้าง 2568'!B346</f>
        <v>ซื้ออาหาร และเครื่องดื่ม งานประชุมคณะกรรมการบริหาร ครั้งที่ 6/2568 งานวันที่ 20 มิถุนายน 2568</v>
      </c>
      <c r="I332" s="17">
        <f>'[1]รายการจัดซื้อจัดจ้าง 2568'!E346</f>
        <v>4000</v>
      </c>
      <c r="J332" s="15" t="s">
        <v>24</v>
      </c>
      <c r="K332" s="18">
        <v>4000</v>
      </c>
      <c r="L332" s="15" t="s">
        <v>26</v>
      </c>
      <c r="M332" s="15" t="s">
        <v>25</v>
      </c>
      <c r="N332" s="26" t="s">
        <v>62</v>
      </c>
      <c r="O332" s="17">
        <v>3623</v>
      </c>
      <c r="P332" s="15">
        <v>900003</v>
      </c>
      <c r="Q332" s="19" t="str">
        <f>Table22[[#This Row],[รายชื่อผู้เสนอราคา  ]]</f>
        <v>เงินคืนพนักงาน นางสาวอนุรัตน์ สุชาดา</v>
      </c>
      <c r="R332" s="20">
        <f>Table22[[#This Row],[ราคาที่เสนอ (บาท)]]</f>
        <v>3623</v>
      </c>
      <c r="S332" s="21" t="s">
        <v>864</v>
      </c>
      <c r="T332" s="23" t="s">
        <v>703</v>
      </c>
      <c r="U332" s="22" t="s">
        <v>701</v>
      </c>
      <c r="V332" s="21" t="s">
        <v>686</v>
      </c>
    </row>
    <row r="333" spans="1:22">
      <c r="A333" s="14">
        <v>331</v>
      </c>
      <c r="B333" s="15">
        <v>2568</v>
      </c>
      <c r="C333" s="15" t="s">
        <v>19</v>
      </c>
      <c r="D333" s="15" t="s">
        <v>20</v>
      </c>
      <c r="E333" s="15" t="s">
        <v>21</v>
      </c>
      <c r="F333" s="15" t="s">
        <v>22</v>
      </c>
      <c r="G333" s="15" t="s">
        <v>23</v>
      </c>
      <c r="H333" s="16" t="str">
        <f>'[1]รายการจัดซื้อจัดจ้าง 2568'!B347</f>
        <v>จ้างทำสติ๊กเกอร์ทอปฟิวเจอร์ งานวันที่ 21-22 กรกฎาคม 2568</v>
      </c>
      <c r="I333" s="17">
        <f>'[1]รายการจัดซื้อจัดจ้าง 2568'!E347</f>
        <v>5000</v>
      </c>
      <c r="J333" s="15" t="s">
        <v>24</v>
      </c>
      <c r="K333" s="18">
        <v>5000</v>
      </c>
      <c r="L333" s="15" t="s">
        <v>26</v>
      </c>
      <c r="M333" s="15" t="s">
        <v>25</v>
      </c>
      <c r="N333" s="26" t="s">
        <v>39</v>
      </c>
      <c r="O333" s="17">
        <v>2675</v>
      </c>
      <c r="P333" s="15"/>
      <c r="Q333" s="19" t="str">
        <f>Table22[[#This Row],[รายชื่อผู้เสนอราคา  ]]</f>
        <v>บริษัท ออล ดี ดีไซน์ จำกัด</v>
      </c>
      <c r="R333" s="20">
        <f>Table22[[#This Row],[ราคาที่เสนอ (บาท)]]</f>
        <v>2675</v>
      </c>
      <c r="S333" s="21" t="s">
        <v>864</v>
      </c>
      <c r="T333" s="23" t="s">
        <v>704</v>
      </c>
      <c r="U333" s="22" t="s">
        <v>701</v>
      </c>
      <c r="V333" s="21" t="s">
        <v>686</v>
      </c>
    </row>
    <row r="334" spans="1:22">
      <c r="A334" s="14">
        <v>332</v>
      </c>
      <c r="B334" s="15">
        <v>2568</v>
      </c>
      <c r="C334" s="15" t="s">
        <v>19</v>
      </c>
      <c r="D334" s="15" t="s">
        <v>20</v>
      </c>
      <c r="E334" s="15" t="s">
        <v>21</v>
      </c>
      <c r="F334" s="15" t="s">
        <v>22</v>
      </c>
      <c r="G334" s="15" t="s">
        <v>23</v>
      </c>
      <c r="H334" s="16" t="str">
        <f>'[1]รายการจัดซื้อจัดจ้าง 2568'!B348</f>
        <v>ซื้อช่อดอกไม้สด จำนวน 1 ช่อ</v>
      </c>
      <c r="I334" s="17">
        <f>'[1]รายการจัดซื้อจัดจ้าง 2568'!E348</f>
        <v>1000</v>
      </c>
      <c r="J334" s="15" t="s">
        <v>24</v>
      </c>
      <c r="K334" s="18">
        <v>1000</v>
      </c>
      <c r="L334" s="15" t="s">
        <v>26</v>
      </c>
      <c r="M334" s="15" t="s">
        <v>25</v>
      </c>
      <c r="N334" s="26" t="s">
        <v>62</v>
      </c>
      <c r="O334" s="17">
        <v>1000</v>
      </c>
      <c r="P334" s="15">
        <v>900003</v>
      </c>
      <c r="Q334" s="19" t="str">
        <f>Table22[[#This Row],[รายชื่อผู้เสนอราคา  ]]</f>
        <v>เงินคืนพนักงาน นางสาวอนุรัตน์ สุชาดา</v>
      </c>
      <c r="R334" s="20">
        <f>Table22[[#This Row],[ราคาที่เสนอ (บาท)]]</f>
        <v>1000</v>
      </c>
      <c r="S334" s="21" t="s">
        <v>864</v>
      </c>
      <c r="T334" s="23" t="s">
        <v>705</v>
      </c>
      <c r="U334" s="22" t="s">
        <v>701</v>
      </c>
      <c r="V334" s="21" t="s">
        <v>686</v>
      </c>
    </row>
    <row r="335" spans="1:22">
      <c r="A335" s="14">
        <v>333</v>
      </c>
      <c r="B335" s="15">
        <v>2568</v>
      </c>
      <c r="C335" s="15" t="s">
        <v>19</v>
      </c>
      <c r="D335" s="15" t="s">
        <v>20</v>
      </c>
      <c r="E335" s="15" t="s">
        <v>21</v>
      </c>
      <c r="F335" s="15" t="s">
        <v>22</v>
      </c>
      <c r="G335" s="15" t="s">
        <v>23</v>
      </c>
      <c r="H335" s="16" t="str">
        <f>'[1]รายการจัดซื้อจัดจ้าง 2568'!B349</f>
        <v>ซื้อแจกันดอกไม้สด จำนวน 1 ช่อ</v>
      </c>
      <c r="I335" s="17">
        <f>'[1]รายการจัดซื้อจัดจ้าง 2568'!E349</f>
        <v>2000</v>
      </c>
      <c r="J335" s="15" t="s">
        <v>24</v>
      </c>
      <c r="K335" s="18">
        <v>2000</v>
      </c>
      <c r="L335" s="15" t="s">
        <v>26</v>
      </c>
      <c r="M335" s="15" t="s">
        <v>25</v>
      </c>
      <c r="N335" s="26" t="s">
        <v>62</v>
      </c>
      <c r="O335" s="17">
        <v>1800</v>
      </c>
      <c r="P335" s="15">
        <v>900003</v>
      </c>
      <c r="Q335" s="19" t="str">
        <f>Table22[[#This Row],[รายชื่อผู้เสนอราคา  ]]</f>
        <v>เงินคืนพนักงาน นางสาวอนุรัตน์ สุชาดา</v>
      </c>
      <c r="R335" s="20">
        <f>Table22[[#This Row],[ราคาที่เสนอ (บาท)]]</f>
        <v>1800</v>
      </c>
      <c r="S335" s="21" t="s">
        <v>864</v>
      </c>
      <c r="T335" s="23" t="s">
        <v>706</v>
      </c>
      <c r="U335" s="22" t="s">
        <v>688</v>
      </c>
      <c r="V335" s="21" t="s">
        <v>686</v>
      </c>
    </row>
    <row r="336" spans="1:22">
      <c r="A336" s="14">
        <v>334</v>
      </c>
      <c r="B336" s="15">
        <v>2568</v>
      </c>
      <c r="C336" s="15" t="s">
        <v>19</v>
      </c>
      <c r="D336" s="15" t="s">
        <v>20</v>
      </c>
      <c r="E336" s="15" t="s">
        <v>21</v>
      </c>
      <c r="F336" s="15" t="s">
        <v>22</v>
      </c>
      <c r="G336" s="15" t="s">
        <v>23</v>
      </c>
      <c r="H336" s="16" t="str">
        <f>'[1]รายการจัดซื้อจัดจ้าง 2568'!B350</f>
        <v>ซื้ออาหาร อาหารว่าง และเครื่องดื่ม และวัสดุตกแต่งสถานที่ งานวันที่ 21 มิถุนายน 2568</v>
      </c>
      <c r="I336" s="17">
        <f>'[1]รายการจัดซื้อจัดจ้าง 2568'!E350</f>
        <v>25800</v>
      </c>
      <c r="J336" s="15" t="s">
        <v>24</v>
      </c>
      <c r="K336" s="18">
        <v>25800</v>
      </c>
      <c r="L336" s="15" t="s">
        <v>26</v>
      </c>
      <c r="M336" s="15" t="s">
        <v>25</v>
      </c>
      <c r="N336" s="26" t="s">
        <v>63</v>
      </c>
      <c r="O336" s="17">
        <v>10878.53</v>
      </c>
      <c r="P336" s="15">
        <v>900003</v>
      </c>
      <c r="Q336" s="19" t="str">
        <f>Table22[[#This Row],[รายชื่อผู้เสนอราคา  ]]</f>
        <v>เงินคืนพนักงาน นางสาวพิมพ์วิภา จรัสวิศิษฎ์กุล</v>
      </c>
      <c r="R336" s="20">
        <f>Table22[[#This Row],[ราคาที่เสนอ (บาท)]]</f>
        <v>10878.53</v>
      </c>
      <c r="S336" s="21" t="s">
        <v>864</v>
      </c>
      <c r="T336" s="23" t="s">
        <v>707</v>
      </c>
      <c r="U336" s="22" t="s">
        <v>688</v>
      </c>
      <c r="V336" s="21" t="s">
        <v>686</v>
      </c>
    </row>
    <row r="337" spans="1:22">
      <c r="A337" s="14">
        <v>335</v>
      </c>
      <c r="B337" s="15">
        <v>2568</v>
      </c>
      <c r="C337" s="15" t="s">
        <v>19</v>
      </c>
      <c r="D337" s="15" t="s">
        <v>20</v>
      </c>
      <c r="E337" s="15" t="s">
        <v>21</v>
      </c>
      <c r="F337" s="15" t="s">
        <v>22</v>
      </c>
      <c r="G337" s="15" t="s">
        <v>23</v>
      </c>
      <c r="H337" s="16" t="str">
        <f>'[1]รายการจัดซื้อจัดจ้าง 2568'!B351</f>
        <v>จ้างบริการเช่าที่พัก พร้อมอาหาร งานวันที่ 14-19 มิถุนายน 2568</v>
      </c>
      <c r="I337" s="17">
        <f>'[1]รายการจัดซื้อจัดจ้าง 2568'!E351</f>
        <v>310200</v>
      </c>
      <c r="J337" s="15" t="s">
        <v>24</v>
      </c>
      <c r="K337" s="18">
        <v>310200</v>
      </c>
      <c r="L337" s="15" t="s">
        <v>26</v>
      </c>
      <c r="M337" s="15" t="s">
        <v>25</v>
      </c>
      <c r="N337" s="26" t="s">
        <v>239</v>
      </c>
      <c r="O337" s="17">
        <v>211787.98</v>
      </c>
      <c r="P337" s="15"/>
      <c r="Q337" s="19" t="str">
        <f>Table22[[#This Row],[รายชื่อผู้เสนอราคา  ]]</f>
        <v>บริษัท โรงแรมเซ็นทรัลเวิลด์ จำกัด</v>
      </c>
      <c r="R337" s="20">
        <f>Table22[[#This Row],[ราคาที่เสนอ (บาท)]]</f>
        <v>211787.98</v>
      </c>
      <c r="S337" s="21" t="s">
        <v>864</v>
      </c>
      <c r="T337" s="23" t="s">
        <v>708</v>
      </c>
      <c r="U337" s="22" t="s">
        <v>696</v>
      </c>
      <c r="V337" s="21" t="s">
        <v>686</v>
      </c>
    </row>
    <row r="338" spans="1:22">
      <c r="A338" s="14">
        <v>336</v>
      </c>
      <c r="B338" s="15">
        <v>2568</v>
      </c>
      <c r="C338" s="15" t="s">
        <v>19</v>
      </c>
      <c r="D338" s="15" t="s">
        <v>20</v>
      </c>
      <c r="E338" s="15" t="s">
        <v>21</v>
      </c>
      <c r="F338" s="15" t="s">
        <v>22</v>
      </c>
      <c r="G338" s="15" t="s">
        <v>23</v>
      </c>
      <c r="H338" s="16" t="str">
        <f>'[1]รายการจัดซื้อจัดจ้าง 2568'!B352</f>
        <v>ซื้ออาหารและเครื่องดื่ม จัดกิจกรรมงานวันที่ 20 มิถุนายน 2568</v>
      </c>
      <c r="I338" s="17">
        <f>'[1]รายการจัดซื้อจัดจ้าง 2568'!E352</f>
        <v>7000</v>
      </c>
      <c r="J338" s="15" t="s">
        <v>24</v>
      </c>
      <c r="K338" s="18">
        <v>7000</v>
      </c>
      <c r="L338" s="15" t="s">
        <v>26</v>
      </c>
      <c r="M338" s="15" t="s">
        <v>25</v>
      </c>
      <c r="N338" s="26" t="s">
        <v>73</v>
      </c>
      <c r="O338" s="17">
        <v>4033</v>
      </c>
      <c r="P338" s="15">
        <v>900003</v>
      </c>
      <c r="Q338" s="19" t="str">
        <f>Table22[[#This Row],[รายชื่อผู้เสนอราคา  ]]</f>
        <v>เงินคืนพนักงาน นางเยาวรัตน์ ศศิทัศน์</v>
      </c>
      <c r="R338" s="20">
        <f>Table22[[#This Row],[ราคาที่เสนอ (บาท)]]</f>
        <v>4033</v>
      </c>
      <c r="S338" s="21" t="s">
        <v>864</v>
      </c>
      <c r="T338" s="23" t="s">
        <v>709</v>
      </c>
      <c r="U338" s="22">
        <v>243990</v>
      </c>
      <c r="V338" s="21" t="s">
        <v>686</v>
      </c>
    </row>
    <row r="339" spans="1:22">
      <c r="A339" s="14">
        <v>337</v>
      </c>
      <c r="B339" s="15">
        <v>2568</v>
      </c>
      <c r="C339" s="15" t="s">
        <v>19</v>
      </c>
      <c r="D339" s="15" t="s">
        <v>20</v>
      </c>
      <c r="E339" s="15" t="s">
        <v>21</v>
      </c>
      <c r="F339" s="15" t="s">
        <v>22</v>
      </c>
      <c r="G339" s="15" t="s">
        <v>23</v>
      </c>
      <c r="H339" s="16" t="str">
        <f>'[1]รายการจัดซื้อจัดจ้าง 2568'!B354</f>
        <v>ซื้ออาหารว่างจัดกิจกรรม งานวันที่ 31 กรกฎาคม 2568</v>
      </c>
      <c r="I339" s="17">
        <f>'[1]รายการจัดซื้อจัดจ้าง 2568'!E354</f>
        <v>1900</v>
      </c>
      <c r="J339" s="15" t="s">
        <v>24</v>
      </c>
      <c r="K339" s="18">
        <v>1900</v>
      </c>
      <c r="L339" s="15" t="s">
        <v>26</v>
      </c>
      <c r="M339" s="15" t="s">
        <v>25</v>
      </c>
      <c r="N339" s="26" t="s">
        <v>122</v>
      </c>
      <c r="O339" s="17">
        <v>1880</v>
      </c>
      <c r="P339" s="15"/>
      <c r="Q339" s="19" t="str">
        <f>Table22[[#This Row],[รายชื่อผู้เสนอราคา  ]]</f>
        <v>บริษัท เมซโซ่ จำกัด</v>
      </c>
      <c r="R339" s="20">
        <f>Table22[[#This Row],[ราคาที่เสนอ (บาท)]]</f>
        <v>1880</v>
      </c>
      <c r="S339" s="21" t="s">
        <v>864</v>
      </c>
      <c r="T339" s="23" t="s">
        <v>710</v>
      </c>
      <c r="U339" s="22">
        <v>243990</v>
      </c>
      <c r="V339" s="21" t="s">
        <v>686</v>
      </c>
    </row>
    <row r="340" spans="1:22">
      <c r="A340" s="14">
        <v>338</v>
      </c>
      <c r="B340" s="15">
        <v>2568</v>
      </c>
      <c r="C340" s="15" t="s">
        <v>19</v>
      </c>
      <c r="D340" s="15" t="s">
        <v>20</v>
      </c>
      <c r="E340" s="15" t="s">
        <v>21</v>
      </c>
      <c r="F340" s="15" t="s">
        <v>22</v>
      </c>
      <c r="G340" s="15" t="s">
        <v>23</v>
      </c>
      <c r="H340" s="16" t="str">
        <f>'[1]รายการจัดซื้อจัดจ้าง 2568'!B355</f>
        <v>ซื้อวัสดุอุปกรณ์ จัดกิจกรรม งานวันที่ 28มิถุนายน 2568</v>
      </c>
      <c r="I340" s="17">
        <f>'[1]รายการจัดซื้อจัดจ้าง 2568'!E355</f>
        <v>5000</v>
      </c>
      <c r="J340" s="15" t="s">
        <v>24</v>
      </c>
      <c r="K340" s="18">
        <v>5000</v>
      </c>
      <c r="L340" s="15" t="s">
        <v>26</v>
      </c>
      <c r="M340" s="15" t="s">
        <v>25</v>
      </c>
      <c r="N340" s="26" t="s">
        <v>114</v>
      </c>
      <c r="O340" s="17">
        <v>5000</v>
      </c>
      <c r="P340" s="15">
        <v>900003</v>
      </c>
      <c r="Q340" s="19" t="str">
        <f>Table22[[#This Row],[รายชื่อผู้เสนอราคา  ]]</f>
        <v>เงินคืนพนักงาน นางสาวนัฐชานันท์ เตชาประสิทธิ์พร</v>
      </c>
      <c r="R340" s="20">
        <f>Table22[[#This Row],[ราคาที่เสนอ (บาท)]]</f>
        <v>5000</v>
      </c>
      <c r="S340" s="21" t="s">
        <v>864</v>
      </c>
      <c r="T340" s="23" t="s">
        <v>711</v>
      </c>
      <c r="U340" s="22">
        <v>244021</v>
      </c>
      <c r="V340" s="21" t="s">
        <v>686</v>
      </c>
    </row>
    <row r="341" spans="1:22">
      <c r="A341" s="14">
        <v>339</v>
      </c>
      <c r="B341" s="15">
        <v>2568</v>
      </c>
      <c r="C341" s="15" t="s">
        <v>19</v>
      </c>
      <c r="D341" s="15" t="s">
        <v>20</v>
      </c>
      <c r="E341" s="15" t="s">
        <v>21</v>
      </c>
      <c r="F341" s="15" t="s">
        <v>22</v>
      </c>
      <c r="G341" s="15" t="s">
        <v>23</v>
      </c>
      <c r="H341" s="16" t="str">
        <f>'[1]รายการจัดซื้อจัดจ้าง 2568'!B356</f>
        <v>จ้างบริการเช่ารถตู้ T027/68 จำนวน 1 คัน ในวันที่ 6 และ 19 /7/2568</v>
      </c>
      <c r="I341" s="17">
        <f>'[1]รายการจัดซื้อจัดจ้าง 2568'!E356</f>
        <v>6000</v>
      </c>
      <c r="J341" s="15" t="s">
        <v>24</v>
      </c>
      <c r="K341" s="18">
        <v>6000</v>
      </c>
      <c r="L341" s="15" t="s">
        <v>26</v>
      </c>
      <c r="M341" s="15" t="s">
        <v>25</v>
      </c>
      <c r="N341" s="26" t="s">
        <v>230</v>
      </c>
      <c r="O341" s="17">
        <v>4000</v>
      </c>
      <c r="P341" s="15"/>
      <c r="Q341" s="19" t="str">
        <f>Table22[[#This Row],[รายชื่อผู้เสนอราคา  ]]</f>
        <v>บริษัท แมจิค ฟลีท จำกัด</v>
      </c>
      <c r="R341" s="20">
        <f>Table22[[#This Row],[ราคาที่เสนอ (บาท)]]</f>
        <v>4000</v>
      </c>
      <c r="S341" s="21" t="s">
        <v>864</v>
      </c>
      <c r="T341" s="23" t="s">
        <v>712</v>
      </c>
      <c r="U341" s="22">
        <v>244081</v>
      </c>
      <c r="V341" s="21">
        <v>244325</v>
      </c>
    </row>
    <row r="342" spans="1:22">
      <c r="A342" s="14">
        <v>340</v>
      </c>
      <c r="B342" s="15">
        <v>2568</v>
      </c>
      <c r="C342" s="15" t="s">
        <v>19</v>
      </c>
      <c r="D342" s="15" t="s">
        <v>20</v>
      </c>
      <c r="E342" s="15" t="s">
        <v>21</v>
      </c>
      <c r="F342" s="15" t="s">
        <v>22</v>
      </c>
      <c r="G342" s="15" t="s">
        <v>23</v>
      </c>
      <c r="H342" s="16" t="str">
        <f>'[1]รายการจัดซื้อจัดจ้าง 2568'!B357</f>
        <v>ซื้ออาหารว่าง ของที่ระลึก และค่าโดนสารสาธารณะ AACSB วันที่ 14-19 มิถุนายน 2568</v>
      </c>
      <c r="I342" s="17">
        <f>'[1]รายการจัดซื้อจัดจ้าง 2568'!E357</f>
        <v>30000</v>
      </c>
      <c r="J342" s="15" t="s">
        <v>24</v>
      </c>
      <c r="K342" s="18">
        <v>30000</v>
      </c>
      <c r="L342" s="15" t="s">
        <v>26</v>
      </c>
      <c r="M342" s="15" t="s">
        <v>25</v>
      </c>
      <c r="N342" s="26" t="s">
        <v>235</v>
      </c>
      <c r="O342" s="17">
        <v>25027.17</v>
      </c>
      <c r="P342" s="15">
        <v>900003</v>
      </c>
      <c r="Q342" s="19" t="str">
        <f>Table22[[#This Row],[รายชื่อผู้เสนอราคา  ]]</f>
        <v>เงินคืนพนักงาน นางสาววรวรรณ ปรัชญาภินันท์</v>
      </c>
      <c r="R342" s="20">
        <f>Table22[[#This Row],[ราคาที่เสนอ (บาท)]]</f>
        <v>25027.17</v>
      </c>
      <c r="S342" s="21" t="s">
        <v>864</v>
      </c>
      <c r="T342" s="23" t="s">
        <v>713</v>
      </c>
      <c r="U342" s="22">
        <v>243806</v>
      </c>
      <c r="V342" s="21" t="s">
        <v>686</v>
      </c>
    </row>
    <row r="343" spans="1:22">
      <c r="A343" s="14">
        <v>341</v>
      </c>
      <c r="B343" s="15">
        <v>2568</v>
      </c>
      <c r="C343" s="15" t="s">
        <v>19</v>
      </c>
      <c r="D343" s="15" t="s">
        <v>20</v>
      </c>
      <c r="E343" s="15" t="s">
        <v>21</v>
      </c>
      <c r="F343" s="15" t="s">
        <v>22</v>
      </c>
      <c r="G343" s="15" t="s">
        <v>23</v>
      </c>
      <c r="H343" s="16" t="str">
        <f>'[1]รายการจัดซื้อจัดจ้าง 2568'!B358</f>
        <v>ซื้ออาหาร อาหารว่าง และเครื่องดื่ม งานวันที่ 2 กรกฎาคม 2568</v>
      </c>
      <c r="I343" s="17">
        <f>'[1]รายการจัดซื้อจัดจ้าง 2568'!E358</f>
        <v>14000</v>
      </c>
      <c r="J343" s="15" t="s">
        <v>24</v>
      </c>
      <c r="K343" s="18">
        <v>14000</v>
      </c>
      <c r="L343" s="15" t="s">
        <v>26</v>
      </c>
      <c r="M343" s="15" t="s">
        <v>25</v>
      </c>
      <c r="N343" s="26" t="s">
        <v>240</v>
      </c>
      <c r="O343" s="17">
        <v>5248</v>
      </c>
      <c r="P343" s="15">
        <v>900003</v>
      </c>
      <c r="Q343" s="19" t="str">
        <f>Table22[[#This Row],[รายชื่อผู้เสนอราคา  ]]</f>
        <v>เงินคืนะนีกงาน นางสาวศยามล ลำลองรัตน์</v>
      </c>
      <c r="R343" s="20">
        <f>Table22[[#This Row],[ราคาที่เสนอ (บาท)]]</f>
        <v>5248</v>
      </c>
      <c r="S343" s="21" t="s">
        <v>864</v>
      </c>
      <c r="T343" s="23" t="s">
        <v>714</v>
      </c>
      <c r="U343" s="22">
        <v>244172</v>
      </c>
      <c r="V343" s="21" t="s">
        <v>686</v>
      </c>
    </row>
    <row r="344" spans="1:22">
      <c r="A344" s="14">
        <v>342</v>
      </c>
      <c r="B344" s="15">
        <v>2568</v>
      </c>
      <c r="C344" s="15" t="s">
        <v>19</v>
      </c>
      <c r="D344" s="15" t="s">
        <v>20</v>
      </c>
      <c r="E344" s="15" t="s">
        <v>21</v>
      </c>
      <c r="F344" s="15" t="s">
        <v>22</v>
      </c>
      <c r="G344" s="15" t="s">
        <v>23</v>
      </c>
      <c r="H344" s="16" t="str">
        <f>'[1]รายการจัดซื้อจัดจ้าง 2568'!B359</f>
        <v>จ้างทำเสื้อสูทมาตรฐานสากล สีกรมท่า จำนวน 9 ตัว</v>
      </c>
      <c r="I344" s="17">
        <f>'[1]รายการจัดซื้อจัดจ้าง 2568'!E359</f>
        <v>27000</v>
      </c>
      <c r="J344" s="15" t="s">
        <v>24</v>
      </c>
      <c r="K344" s="18">
        <v>27000</v>
      </c>
      <c r="L344" s="15" t="s">
        <v>26</v>
      </c>
      <c r="M344" s="15" t="s">
        <v>25</v>
      </c>
      <c r="N344" s="26" t="s">
        <v>241</v>
      </c>
      <c r="O344" s="17">
        <v>27000</v>
      </c>
      <c r="P344" s="15"/>
      <c r="Q344" s="19" t="str">
        <f>Table22[[#This Row],[รายชื่อผู้เสนอราคา  ]]</f>
        <v>ห้างหุ้นส่วนสามัญ ท็อป ดีไซน์</v>
      </c>
      <c r="R344" s="20">
        <f>Table22[[#This Row],[ราคาที่เสนอ (บาท)]]</f>
        <v>27000</v>
      </c>
      <c r="S344" s="21" t="s">
        <v>864</v>
      </c>
      <c r="T344" s="23" t="s">
        <v>715</v>
      </c>
      <c r="U344" s="22">
        <v>244172</v>
      </c>
      <c r="V344" s="21">
        <v>244205</v>
      </c>
    </row>
    <row r="345" spans="1:22">
      <c r="A345" s="14">
        <v>343</v>
      </c>
      <c r="B345" s="15">
        <v>2568</v>
      </c>
      <c r="C345" s="15" t="s">
        <v>19</v>
      </c>
      <c r="D345" s="15" t="s">
        <v>20</v>
      </c>
      <c r="E345" s="15" t="s">
        <v>21</v>
      </c>
      <c r="F345" s="15" t="s">
        <v>22</v>
      </c>
      <c r="G345" s="15" t="s">
        <v>23</v>
      </c>
      <c r="H345" s="16" t="str">
        <f>'[1]รายการจัดซื้อจัดจ้าง 2568'!B360</f>
        <v>จ้างค้ำยันต้นไม้ จำนวน 6 ต้น</v>
      </c>
      <c r="I345" s="17">
        <f>'[1]รายการจัดซื้อจัดจ้าง 2568'!E360</f>
        <v>4815</v>
      </c>
      <c r="J345" s="15" t="s">
        <v>24</v>
      </c>
      <c r="K345" s="18">
        <v>4815</v>
      </c>
      <c r="L345" s="15" t="s">
        <v>26</v>
      </c>
      <c r="M345" s="15" t="s">
        <v>25</v>
      </c>
      <c r="N345" s="26" t="s">
        <v>121</v>
      </c>
      <c r="O345" s="17">
        <v>4815</v>
      </c>
      <c r="P345" s="15"/>
      <c r="Q345" s="19" t="str">
        <f>Table22[[#This Row],[รายชื่อผู้เสนอราคา  ]]</f>
        <v>บริษัท กรีนมาเนีย จำกัด</v>
      </c>
      <c r="R345" s="20">
        <f>Table22[[#This Row],[ราคาที่เสนอ (บาท)]]</f>
        <v>4815</v>
      </c>
      <c r="S345" s="21" t="s">
        <v>864</v>
      </c>
      <c r="T345" s="23" t="s">
        <v>716</v>
      </c>
      <c r="U345" s="22">
        <v>244203</v>
      </c>
      <c r="V345" s="21" t="s">
        <v>634</v>
      </c>
    </row>
    <row r="346" spans="1:22">
      <c r="A346" s="14">
        <v>344</v>
      </c>
      <c r="B346" s="15">
        <v>2568</v>
      </c>
      <c r="C346" s="15" t="s">
        <v>19</v>
      </c>
      <c r="D346" s="15" t="s">
        <v>20</v>
      </c>
      <c r="E346" s="15" t="s">
        <v>21</v>
      </c>
      <c r="F346" s="15" t="s">
        <v>22</v>
      </c>
      <c r="G346" s="15" t="s">
        <v>23</v>
      </c>
      <c r="H346" s="16" t="str">
        <f>'[1]รายการจัดซื้อจัดจ้าง 2568'!B361</f>
        <v>ซื้ออาหาร อาหารว่าง จัดกิจกรรม 21-22 กรกฎาคม 2568</v>
      </c>
      <c r="I346" s="17">
        <f>'[1]รายการจัดซื้อจัดจ้าง 2568'!E361</f>
        <v>36000</v>
      </c>
      <c r="J346" s="15" t="s">
        <v>24</v>
      </c>
      <c r="K346" s="18">
        <v>36000</v>
      </c>
      <c r="L346" s="15" t="s">
        <v>26</v>
      </c>
      <c r="M346" s="15" t="s">
        <v>25</v>
      </c>
      <c r="N346" s="26" t="s">
        <v>48</v>
      </c>
      <c r="O346" s="17">
        <v>28100</v>
      </c>
      <c r="P346" s="15"/>
      <c r="Q346" s="19" t="str">
        <f>Table22[[#This Row],[รายชื่อผู้เสนอราคา  ]]</f>
        <v xml:space="preserve">นางพรรษมณฑ์ เสริมสิน </v>
      </c>
      <c r="R346" s="20">
        <f>Table22[[#This Row],[ราคาที่เสนอ (บาท)]]</f>
        <v>28100</v>
      </c>
      <c r="S346" s="21" t="s">
        <v>864</v>
      </c>
      <c r="T346" s="23" t="s">
        <v>717</v>
      </c>
      <c r="U346" s="22">
        <v>244203</v>
      </c>
      <c r="V346" s="21" t="s">
        <v>718</v>
      </c>
    </row>
    <row r="347" spans="1:22">
      <c r="A347" s="14">
        <v>345</v>
      </c>
      <c r="B347" s="15">
        <v>2568</v>
      </c>
      <c r="C347" s="15" t="s">
        <v>19</v>
      </c>
      <c r="D347" s="15" t="s">
        <v>20</v>
      </c>
      <c r="E347" s="15" t="s">
        <v>21</v>
      </c>
      <c r="F347" s="15" t="s">
        <v>22</v>
      </c>
      <c r="G347" s="15" t="s">
        <v>23</v>
      </c>
      <c r="H347" s="16" t="str">
        <f>'[1]รายการจัดซื้อจัดจ้าง 2568'!B362</f>
        <v>ซื้อของที่ระลึก งานวันที่ 24 กรกฎาคม 2568</v>
      </c>
      <c r="I347" s="17">
        <f>'[1]รายการจัดซื้อจัดจ้าง 2568'!E362</f>
        <v>1000</v>
      </c>
      <c r="J347" s="15" t="s">
        <v>24</v>
      </c>
      <c r="K347" s="18">
        <v>1000</v>
      </c>
      <c r="L347" s="15" t="s">
        <v>26</v>
      </c>
      <c r="M347" s="15" t="s">
        <v>25</v>
      </c>
      <c r="N347" s="26" t="s">
        <v>73</v>
      </c>
      <c r="O347" s="17">
        <v>990</v>
      </c>
      <c r="P347" s="15">
        <v>900003</v>
      </c>
      <c r="Q347" s="19" t="str">
        <f>Table22[[#This Row],[รายชื่อผู้เสนอราคา  ]]</f>
        <v>เงินคืนพนักงาน นางเยาวรัตน์ ศศิทัศน์</v>
      </c>
      <c r="R347" s="20">
        <f>Table22[[#This Row],[ราคาที่เสนอ (บาท)]]</f>
        <v>990</v>
      </c>
      <c r="S347" s="21" t="s">
        <v>864</v>
      </c>
      <c r="T347" s="23" t="s">
        <v>719</v>
      </c>
      <c r="U347" s="22">
        <v>244203</v>
      </c>
      <c r="V347" s="21" t="s">
        <v>720</v>
      </c>
    </row>
    <row r="348" spans="1:22">
      <c r="A348" s="14">
        <v>346</v>
      </c>
      <c r="B348" s="15">
        <v>2568</v>
      </c>
      <c r="C348" s="15" t="s">
        <v>19</v>
      </c>
      <c r="D348" s="15" t="s">
        <v>20</v>
      </c>
      <c r="E348" s="15" t="s">
        <v>21</v>
      </c>
      <c r="F348" s="15" t="s">
        <v>22</v>
      </c>
      <c r="G348" s="15" t="s">
        <v>23</v>
      </c>
      <c r="H348" s="16" t="str">
        <f>'[1]รายการจัดซื้อจัดจ้าง 2568'!B363</f>
        <v>จ้างบริการเช่ารถตู้ จำนวน 1 คัน ในวันที่ 24 กรกฎคม 2568</v>
      </c>
      <c r="I348" s="17">
        <f>'[1]รายการจัดซื้อจัดจ้าง 2568'!E363</f>
        <v>2500</v>
      </c>
      <c r="J348" s="15" t="s">
        <v>24</v>
      </c>
      <c r="K348" s="18">
        <v>2500</v>
      </c>
      <c r="L348" s="15" t="s">
        <v>26</v>
      </c>
      <c r="M348" s="15" t="s">
        <v>25</v>
      </c>
      <c r="N348" s="26" t="s">
        <v>230</v>
      </c>
      <c r="O348" s="17">
        <v>2000</v>
      </c>
      <c r="P348" s="15"/>
      <c r="Q348" s="19" t="str">
        <f>Table22[[#This Row],[รายชื่อผู้เสนอราคา  ]]</f>
        <v>บริษัท แมจิค ฟลีท จำกัด</v>
      </c>
      <c r="R348" s="20">
        <f>Table22[[#This Row],[ราคาที่เสนอ (บาท)]]</f>
        <v>2000</v>
      </c>
      <c r="S348" s="21" t="s">
        <v>864</v>
      </c>
      <c r="T348" s="23" t="s">
        <v>721</v>
      </c>
      <c r="U348" s="22">
        <v>244203</v>
      </c>
      <c r="V348" s="21" t="s">
        <v>720</v>
      </c>
    </row>
    <row r="349" spans="1:22">
      <c r="A349" s="14">
        <v>347</v>
      </c>
      <c r="B349" s="15">
        <v>2568</v>
      </c>
      <c r="C349" s="15" t="s">
        <v>19</v>
      </c>
      <c r="D349" s="15" t="s">
        <v>20</v>
      </c>
      <c r="E349" s="15" t="s">
        <v>21</v>
      </c>
      <c r="F349" s="15" t="s">
        <v>22</v>
      </c>
      <c r="G349" s="15" t="s">
        <v>23</v>
      </c>
      <c r="H349" s="16" t="str">
        <f>'[1]รายการจัดซื้อจัดจ้าง 2568'!B364</f>
        <v>ซื้ออาหาร จัดกิจกรรม วันวิสาขบูชา งานวันที่ 8 กรกฎาคม 2568</v>
      </c>
      <c r="I349" s="17">
        <f>'[1]รายการจัดซื้อจัดจ้าง 2568'!E364</f>
        <v>2000</v>
      </c>
      <c r="J349" s="15" t="s">
        <v>24</v>
      </c>
      <c r="K349" s="18">
        <v>2000</v>
      </c>
      <c r="L349" s="15" t="s">
        <v>26</v>
      </c>
      <c r="M349" s="15" t="s">
        <v>25</v>
      </c>
      <c r="N349" s="26" t="s">
        <v>52</v>
      </c>
      <c r="O349" s="17">
        <v>1800</v>
      </c>
      <c r="P349" s="15">
        <v>900003</v>
      </c>
      <c r="Q349" s="19" t="str">
        <f>Table22[[#This Row],[รายชื่อผู้เสนอราคา  ]]</f>
        <v>เงินคืนพนักงาน นางสาวกุลธิดา โชติพฤฒิพงศ์</v>
      </c>
      <c r="R349" s="20">
        <f>Table22[[#This Row],[ราคาที่เสนอ (บาท)]]</f>
        <v>1800</v>
      </c>
      <c r="S349" s="21" t="s">
        <v>864</v>
      </c>
      <c r="T349" s="23" t="s">
        <v>722</v>
      </c>
      <c r="U349" s="22" t="s">
        <v>686</v>
      </c>
      <c r="V349" s="21">
        <v>244203</v>
      </c>
    </row>
    <row r="350" spans="1:22">
      <c r="A350" s="14">
        <v>348</v>
      </c>
      <c r="B350" s="15">
        <v>2568</v>
      </c>
      <c r="C350" s="15" t="s">
        <v>19</v>
      </c>
      <c r="D350" s="15" t="s">
        <v>20</v>
      </c>
      <c r="E350" s="15" t="s">
        <v>21</v>
      </c>
      <c r="F350" s="15" t="s">
        <v>22</v>
      </c>
      <c r="G350" s="15" t="s">
        <v>23</v>
      </c>
      <c r="H350" s="16" t="str">
        <f>'[1]รายการจัดซื้อจัดจ้าง 2568'!B365</f>
        <v>จ้างบริการจัดเลี้ยง จำนวน 100 หัว งาน Graduation Party สำหรับนักศึกษารุ่น 26B งานวันที่ 19 กรกฎาคม 2568</v>
      </c>
      <c r="I350" s="17">
        <f>'[1]รายการจัดซื้อจัดจ้าง 2568'!E365</f>
        <v>104500</v>
      </c>
      <c r="J350" s="15" t="s">
        <v>24</v>
      </c>
      <c r="K350" s="18">
        <v>104500</v>
      </c>
      <c r="L350" s="15" t="s">
        <v>26</v>
      </c>
      <c r="M350" s="15" t="s">
        <v>25</v>
      </c>
      <c r="N350" s="26" t="s">
        <v>77</v>
      </c>
      <c r="O350" s="17">
        <v>95000</v>
      </c>
      <c r="P350" s="15"/>
      <c r="Q350" s="19" t="str">
        <f>Table22[[#This Row],[รายชื่อผู้เสนอราคา  ]]</f>
        <v>บริษัท รามาแลนด์ ดีเวลอพเมนท์ จำกัด</v>
      </c>
      <c r="R350" s="20">
        <f>Table22[[#This Row],[ราคาที่เสนอ (บาท)]]</f>
        <v>95000</v>
      </c>
      <c r="S350" s="21" t="s">
        <v>864</v>
      </c>
      <c r="T350" s="23" t="s">
        <v>723</v>
      </c>
      <c r="U350" s="22" t="s">
        <v>686</v>
      </c>
      <c r="V350" s="21" t="s">
        <v>702</v>
      </c>
    </row>
    <row r="351" spans="1:22">
      <c r="A351" s="14">
        <v>349</v>
      </c>
      <c r="B351" s="15">
        <v>2568</v>
      </c>
      <c r="C351" s="15" t="s">
        <v>19</v>
      </c>
      <c r="D351" s="15" t="s">
        <v>20</v>
      </c>
      <c r="E351" s="15" t="s">
        <v>21</v>
      </c>
      <c r="F351" s="15" t="s">
        <v>22</v>
      </c>
      <c r="G351" s="15" t="s">
        <v>23</v>
      </c>
      <c r="H351" s="16" t="str">
        <f>'[1]รายการจัดซื้อจัดจ้าง 2568'!B366</f>
        <v>ซื้ออาหาร อาหารว่าง และเครื่องดื่ม จัดประชุมคณบดี มหาวิทยาลัยมหิดล ครั้งที่ 13/2568 ในวันที่ 9 กรกฎาคม 2568</v>
      </c>
      <c r="I351" s="17">
        <f>'[1]รายการจัดซื้อจัดจ้าง 2568'!E366</f>
        <v>10000</v>
      </c>
      <c r="J351" s="15" t="s">
        <v>24</v>
      </c>
      <c r="K351" s="18">
        <v>10000</v>
      </c>
      <c r="L351" s="15" t="s">
        <v>26</v>
      </c>
      <c r="M351" s="15" t="s">
        <v>25</v>
      </c>
      <c r="N351" s="26" t="s">
        <v>44</v>
      </c>
      <c r="O351" s="17">
        <v>8900</v>
      </c>
      <c r="P351" s="15">
        <v>900003</v>
      </c>
      <c r="Q351" s="19" t="str">
        <f>Table22[[#This Row],[รายชื่อผู้เสนอราคา  ]]</f>
        <v>เงินคืนพนักงาน นางสาวอุษณีย์ พันธ์จันทรอุไร</v>
      </c>
      <c r="R351" s="20">
        <f>Table22[[#This Row],[ราคาที่เสนอ (บาท)]]</f>
        <v>8900</v>
      </c>
      <c r="S351" s="21" t="s">
        <v>864</v>
      </c>
      <c r="T351" s="23" t="s">
        <v>724</v>
      </c>
      <c r="U351" s="22" t="s">
        <v>686</v>
      </c>
      <c r="V351" s="21" t="s">
        <v>702</v>
      </c>
    </row>
    <row r="352" spans="1:22">
      <c r="A352" s="14">
        <v>350</v>
      </c>
      <c r="B352" s="15">
        <v>2568</v>
      </c>
      <c r="C352" s="15" t="s">
        <v>19</v>
      </c>
      <c r="D352" s="15" t="s">
        <v>20</v>
      </c>
      <c r="E352" s="15" t="s">
        <v>21</v>
      </c>
      <c r="F352" s="15" t="s">
        <v>22</v>
      </c>
      <c r="G352" s="15" t="s">
        <v>23</v>
      </c>
      <c r="H352" s="16" t="str">
        <f>'[1]รายการจัดซื้อจัดจ้าง 2568'!B367</f>
        <v>จ้างบริการซ่อมผนังกระจกห้องเรียน ชั้น 6</v>
      </c>
      <c r="I352" s="17">
        <f>'[1]รายการจัดซื้อจัดจ้าง 2568'!E367</f>
        <v>50000</v>
      </c>
      <c r="J352" s="15" t="s">
        <v>24</v>
      </c>
      <c r="K352" s="18">
        <v>50000</v>
      </c>
      <c r="L352" s="15" t="s">
        <v>26</v>
      </c>
      <c r="M352" s="15" t="s">
        <v>25</v>
      </c>
      <c r="N352" s="26" t="s">
        <v>54</v>
      </c>
      <c r="O352" s="17">
        <v>46000</v>
      </c>
      <c r="P352" s="15"/>
      <c r="Q352" s="19" t="str">
        <f>Table22[[#This Row],[รายชื่อผู้เสนอราคา  ]]</f>
        <v xml:space="preserve">ห้างหุ้นส่วนจำกัด รุ่งบุรี เฟอร์นิเจอร์ </v>
      </c>
      <c r="R352" s="20">
        <f>Table22[[#This Row],[ราคาที่เสนอ (บาท)]]</f>
        <v>46000</v>
      </c>
      <c r="S352" s="21" t="s">
        <v>864</v>
      </c>
      <c r="T352" s="23" t="s">
        <v>725</v>
      </c>
      <c r="U352" s="22" t="s">
        <v>686</v>
      </c>
      <c r="V352" s="21" t="s">
        <v>726</v>
      </c>
    </row>
    <row r="353" spans="1:22">
      <c r="A353" s="14">
        <v>351</v>
      </c>
      <c r="B353" s="15">
        <v>2568</v>
      </c>
      <c r="C353" s="15" t="s">
        <v>19</v>
      </c>
      <c r="D353" s="15" t="s">
        <v>20</v>
      </c>
      <c r="E353" s="15" t="s">
        <v>21</v>
      </c>
      <c r="F353" s="15" t="s">
        <v>22</v>
      </c>
      <c r="G353" s="15" t="s">
        <v>23</v>
      </c>
      <c r="H353" s="16" t="str">
        <f>'[1]รายการจัดซื้อจัดจ้าง 2568'!B368</f>
        <v>จ้างบริการซ่อมผนังร้าว และงานกระจกห้องน้ำ เนื่องจากเหตุแผ่นดินไหว</v>
      </c>
      <c r="I353" s="17">
        <f>'[1]รายการจัดซื้อจัดจ้าง 2568'!E368</f>
        <v>75000</v>
      </c>
      <c r="J353" s="15" t="s">
        <v>24</v>
      </c>
      <c r="K353" s="18">
        <v>75000</v>
      </c>
      <c r="L353" s="15" t="s">
        <v>26</v>
      </c>
      <c r="M353" s="15" t="s">
        <v>25</v>
      </c>
      <c r="N353" s="26" t="s">
        <v>69</v>
      </c>
      <c r="O353" s="17">
        <v>71369</v>
      </c>
      <c r="P353" s="15"/>
      <c r="Q353" s="19" t="str">
        <f>Table22[[#This Row],[รายชื่อผู้เสนอราคา  ]]</f>
        <v>บริษัท เอสจี อินเทนชั่น จำกัด</v>
      </c>
      <c r="R353" s="20">
        <f>Table22[[#This Row],[ราคาที่เสนอ (บาท)]]</f>
        <v>71369</v>
      </c>
      <c r="S353" s="21" t="s">
        <v>864</v>
      </c>
      <c r="T353" s="23" t="s">
        <v>727</v>
      </c>
      <c r="U353" s="22" t="s">
        <v>728</v>
      </c>
      <c r="V353" s="21" t="s">
        <v>726</v>
      </c>
    </row>
    <row r="354" spans="1:22">
      <c r="A354" s="14">
        <v>352</v>
      </c>
      <c r="B354" s="15">
        <v>2568</v>
      </c>
      <c r="C354" s="15" t="s">
        <v>19</v>
      </c>
      <c r="D354" s="15" t="s">
        <v>20</v>
      </c>
      <c r="E354" s="15" t="s">
        <v>21</v>
      </c>
      <c r="F354" s="15" t="s">
        <v>22</v>
      </c>
      <c r="G354" s="15" t="s">
        <v>23</v>
      </c>
      <c r="H354" s="16" t="str">
        <f>'[1]รายการจัดซื้อจัดจ้าง 2568'!B369</f>
        <v xml:space="preserve">ซื้อบัลลาสต์ PHILIPS EB-C I T5 1-2/14-28W   จำนวน 24 อัน </v>
      </c>
      <c r="I354" s="17">
        <f>'[1]รายการจัดซื้อจัดจ้าง 2568'!E369</f>
        <v>6500</v>
      </c>
      <c r="J354" s="15" t="s">
        <v>24</v>
      </c>
      <c r="K354" s="18">
        <v>6500</v>
      </c>
      <c r="L354" s="15" t="s">
        <v>26</v>
      </c>
      <c r="M354" s="15" t="s">
        <v>25</v>
      </c>
      <c r="N354" s="26" t="s">
        <v>242</v>
      </c>
      <c r="O354" s="17">
        <v>6420</v>
      </c>
      <c r="P354" s="15"/>
      <c r="Q354" s="19" t="str">
        <f>Table22[[#This Row],[รายชื่อผู้เสนอราคา  ]]</f>
        <v>บริษัท ที.จี อินเตอร์มาเก็ตติ้ง จำกัด</v>
      </c>
      <c r="R354" s="20">
        <f>Table22[[#This Row],[ราคาที่เสนอ (บาท)]]</f>
        <v>6420</v>
      </c>
      <c r="S354" s="21" t="s">
        <v>864</v>
      </c>
      <c r="T354" s="23" t="s">
        <v>729</v>
      </c>
      <c r="U354" s="22" t="s">
        <v>730</v>
      </c>
      <c r="V354" s="21">
        <v>244296</v>
      </c>
    </row>
    <row r="355" spans="1:22">
      <c r="A355" s="14">
        <v>353</v>
      </c>
      <c r="B355" s="15">
        <v>2568</v>
      </c>
      <c r="C355" s="15" t="s">
        <v>19</v>
      </c>
      <c r="D355" s="15" t="s">
        <v>20</v>
      </c>
      <c r="E355" s="15" t="s">
        <v>21</v>
      </c>
      <c r="F355" s="15" t="s">
        <v>22</v>
      </c>
      <c r="G355" s="15" t="s">
        <v>23</v>
      </c>
      <c r="H355" s="16" t="str">
        <f>'[1]รายการจัดซื้อจัดจ้าง 2568'!B370</f>
        <v>ซื้ออาหาร อาหารว่าง และเครื่องดี่ม พร้อมของรางวัล จัดกิจกรรม งานวันที่ 12 กรกฎาคม 2568</v>
      </c>
      <c r="I355" s="17">
        <f>'[1]รายการจัดซื้อจัดจ้าง 2568'!E370</f>
        <v>23600</v>
      </c>
      <c r="J355" s="15" t="s">
        <v>24</v>
      </c>
      <c r="K355" s="18">
        <v>23600</v>
      </c>
      <c r="L355" s="15" t="s">
        <v>26</v>
      </c>
      <c r="M355" s="15" t="s">
        <v>25</v>
      </c>
      <c r="N355" s="26" t="s">
        <v>63</v>
      </c>
      <c r="O355" s="17">
        <v>23511</v>
      </c>
      <c r="P355" s="15">
        <v>900003</v>
      </c>
      <c r="Q355" s="19" t="str">
        <f>Table22[[#This Row],[รายชื่อผู้เสนอราคา  ]]</f>
        <v>เงินคืนพนักงาน นางสาวพิมพ์วิภา จรัสวิศิษฎ์กุล</v>
      </c>
      <c r="R355" s="20">
        <f>Table22[[#This Row],[ราคาที่เสนอ (บาท)]]</f>
        <v>23511</v>
      </c>
      <c r="S355" s="21" t="s">
        <v>864</v>
      </c>
      <c r="T355" s="23" t="s">
        <v>731</v>
      </c>
      <c r="U355" s="22" t="s">
        <v>730</v>
      </c>
      <c r="V355" s="21" t="s">
        <v>634</v>
      </c>
    </row>
    <row r="356" spans="1:22">
      <c r="A356" s="14">
        <v>354</v>
      </c>
      <c r="B356" s="15">
        <v>2568</v>
      </c>
      <c r="C356" s="15" t="s">
        <v>19</v>
      </c>
      <c r="D356" s="15" t="s">
        <v>20</v>
      </c>
      <c r="E356" s="15" t="s">
        <v>21</v>
      </c>
      <c r="F356" s="15" t="s">
        <v>22</v>
      </c>
      <c r="G356" s="15" t="s">
        <v>23</v>
      </c>
      <c r="H356" s="16" t="str">
        <f>'[1]รายการจัดซื้อจัดจ้าง 2568'!B371</f>
        <v>จ้างบริการวงคนตรี บุธ และช่างภาพงาน Graduation Party สำหรับนักศึกษารุ่น 26B งานวันที่ 19 กรกฎาคม 2568</v>
      </c>
      <c r="I356" s="17">
        <f>'[1]รายการจัดซื้อจัดจ้าง 2568'!E371</f>
        <v>50000</v>
      </c>
      <c r="J356" s="15" t="s">
        <v>24</v>
      </c>
      <c r="K356" s="18">
        <v>50000</v>
      </c>
      <c r="L356" s="15" t="s">
        <v>26</v>
      </c>
      <c r="M356" s="15" t="s">
        <v>25</v>
      </c>
      <c r="N356" s="26" t="s">
        <v>78</v>
      </c>
      <c r="O356" s="17">
        <v>42104.5</v>
      </c>
      <c r="P356" s="15"/>
      <c r="Q356" s="19" t="str">
        <f>Table22[[#This Row],[รายชื่อผู้เสนอราคา  ]]</f>
        <v xml:space="preserve">บริษัท อาร์ ดี เทรนนิ่ง จำกัด </v>
      </c>
      <c r="R356" s="20">
        <f>Table22[[#This Row],[ราคาที่เสนอ (บาท)]]</f>
        <v>42104.5</v>
      </c>
      <c r="S356" s="21" t="s">
        <v>864</v>
      </c>
      <c r="T356" s="23" t="s">
        <v>732</v>
      </c>
      <c r="U356" s="22" t="s">
        <v>730</v>
      </c>
      <c r="V356" s="21" t="s">
        <v>634</v>
      </c>
    </row>
    <row r="357" spans="1:22">
      <c r="A357" s="14">
        <v>355</v>
      </c>
      <c r="B357" s="15">
        <v>2568</v>
      </c>
      <c r="C357" s="15" t="s">
        <v>19</v>
      </c>
      <c r="D357" s="15" t="s">
        <v>20</v>
      </c>
      <c r="E357" s="15" t="s">
        <v>21</v>
      </c>
      <c r="F357" s="15" t="s">
        <v>22</v>
      </c>
      <c r="G357" s="15" t="s">
        <v>23</v>
      </c>
      <c r="H357" s="16" t="str">
        <f>'[1]รายการจัดซื้อจัดจ้าง 2568'!B372</f>
        <v>ซื้ออาหาร อาหารว่าง และเครื่องดื่ม จัดประชุมคณะกรรมการอำนวยการ ครั้งที่ 2/2568 ในวันที่ 9 กรกฎาคม 2568</v>
      </c>
      <c r="I357" s="17">
        <f>'[1]รายการจัดซื้อจัดจ้าง 2568'!E372</f>
        <v>22020</v>
      </c>
      <c r="J357" s="15" t="s">
        <v>24</v>
      </c>
      <c r="K357" s="18">
        <v>22020</v>
      </c>
      <c r="L357" s="15" t="s">
        <v>26</v>
      </c>
      <c r="M357" s="15" t="s">
        <v>25</v>
      </c>
      <c r="N357" s="26" t="s">
        <v>44</v>
      </c>
      <c r="O357" s="17">
        <v>2237</v>
      </c>
      <c r="P357" s="15">
        <v>900003</v>
      </c>
      <c r="Q357" s="19" t="str">
        <f>Table22[[#This Row],[รายชื่อผู้เสนอราคา  ]]</f>
        <v>เงินคืนพนักงาน นางสาวอุษณีย์ พันธ์จันทรอุไร</v>
      </c>
      <c r="R357" s="20">
        <f>Table22[[#This Row],[ราคาที่เสนอ (บาท)]]</f>
        <v>2237</v>
      </c>
      <c r="S357" s="21" t="s">
        <v>864</v>
      </c>
      <c r="T357" s="23" t="s">
        <v>733</v>
      </c>
      <c r="U357" s="22" t="s">
        <v>734</v>
      </c>
      <c r="V357" s="21" t="s">
        <v>634</v>
      </c>
    </row>
    <row r="358" spans="1:22">
      <c r="A358" s="14">
        <v>356</v>
      </c>
      <c r="B358" s="15">
        <v>2568</v>
      </c>
      <c r="C358" s="15" t="s">
        <v>19</v>
      </c>
      <c r="D358" s="15" t="s">
        <v>20</v>
      </c>
      <c r="E358" s="15" t="s">
        <v>21</v>
      </c>
      <c r="F358" s="15" t="s">
        <v>22</v>
      </c>
      <c r="G358" s="15" t="s">
        <v>23</v>
      </c>
      <c r="H358" s="16" t="str">
        <f>'[1]รายการจัดซื้อจัดจ้าง 2568'!B373</f>
        <v>ซ้อกระเช้า จำนวน 1 กระเช้า</v>
      </c>
      <c r="I358" s="17">
        <f>'[1]รายการจัดซื้อจัดจ้าง 2568'!E373</f>
        <v>1500</v>
      </c>
      <c r="J358" s="15" t="s">
        <v>24</v>
      </c>
      <c r="K358" s="18">
        <v>1500</v>
      </c>
      <c r="L358" s="15" t="s">
        <v>26</v>
      </c>
      <c r="M358" s="15" t="s">
        <v>25</v>
      </c>
      <c r="N358" s="26" t="s">
        <v>52</v>
      </c>
      <c r="O358" s="17">
        <v>1500</v>
      </c>
      <c r="P358" s="15">
        <v>900003</v>
      </c>
      <c r="Q358" s="19" t="str">
        <f>Table22[[#This Row],[รายชื่อผู้เสนอราคา  ]]</f>
        <v>เงินคืนพนักงาน นางสาวกุลธิดา โชติพฤฒิพงศ์</v>
      </c>
      <c r="R358" s="20">
        <f>Table22[[#This Row],[ราคาที่เสนอ (บาท)]]</f>
        <v>1500</v>
      </c>
      <c r="S358" s="21" t="s">
        <v>864</v>
      </c>
      <c r="T358" s="23" t="s">
        <v>735</v>
      </c>
      <c r="U358" s="22" t="s">
        <v>734</v>
      </c>
      <c r="V358" s="21" t="s">
        <v>634</v>
      </c>
    </row>
    <row r="359" spans="1:22">
      <c r="A359" s="14">
        <v>357</v>
      </c>
      <c r="B359" s="15">
        <v>2568</v>
      </c>
      <c r="C359" s="15" t="s">
        <v>19</v>
      </c>
      <c r="D359" s="15" t="s">
        <v>20</v>
      </c>
      <c r="E359" s="15" t="s">
        <v>21</v>
      </c>
      <c r="F359" s="15" t="s">
        <v>22</v>
      </c>
      <c r="G359" s="15" t="s">
        <v>23</v>
      </c>
      <c r="H359" s="16" t="str">
        <f>'[1]รายการจัดซื้อจัดจ้าง 2568'!B374</f>
        <v>ซื้ออาหาร และเครื่องดื่ม จัดกิจกรรม นักศึกษารุ่น 28B งานวันที่ 13 กรกฎาคม 2568</v>
      </c>
      <c r="I359" s="17">
        <f>'[1]รายการจัดซื้อจัดจ้าง 2568'!E374</f>
        <v>15300</v>
      </c>
      <c r="J359" s="15" t="s">
        <v>24</v>
      </c>
      <c r="K359" s="18">
        <v>15300</v>
      </c>
      <c r="L359" s="15" t="s">
        <v>26</v>
      </c>
      <c r="M359" s="15" t="s">
        <v>25</v>
      </c>
      <c r="N359" s="26" t="s">
        <v>63</v>
      </c>
      <c r="O359" s="17">
        <v>15022.8</v>
      </c>
      <c r="P359" s="15">
        <v>900003</v>
      </c>
      <c r="Q359" s="19" t="str">
        <f>Table22[[#This Row],[รายชื่อผู้เสนอราคา  ]]</f>
        <v>เงินคืนพนักงาน นางสาวพิมพ์วิภา จรัสวิศิษฎ์กุล</v>
      </c>
      <c r="R359" s="20">
        <f>Table22[[#This Row],[ราคาที่เสนอ (บาท)]]</f>
        <v>15022.8</v>
      </c>
      <c r="S359" s="21" t="s">
        <v>864</v>
      </c>
      <c r="T359" s="23" t="s">
        <v>736</v>
      </c>
      <c r="U359" s="22" t="s">
        <v>737</v>
      </c>
      <c r="V359" s="21" t="s">
        <v>634</v>
      </c>
    </row>
    <row r="360" spans="1:22">
      <c r="A360" s="14">
        <v>358</v>
      </c>
      <c r="B360" s="15">
        <v>2568</v>
      </c>
      <c r="C360" s="15" t="s">
        <v>19</v>
      </c>
      <c r="D360" s="15" t="s">
        <v>20</v>
      </c>
      <c r="E360" s="15" t="s">
        <v>21</v>
      </c>
      <c r="F360" s="15" t="s">
        <v>22</v>
      </c>
      <c r="G360" s="15" t="s">
        <v>23</v>
      </c>
      <c r="H360" s="16" t="str">
        <f>'[1]รายการจัดซื้อจัดจ้าง 2568'!B375</f>
        <v>ซื้อพวงมาลัย จำนวน 150 พวง จัดกิจกรรม นักศึกษารุ่น 28B งานวันที่ 13 กรกฎาคม 2568</v>
      </c>
      <c r="I360" s="17">
        <f>'[1]รายการจัดซื้อจัดจ้าง 2568'!E375</f>
        <v>1500</v>
      </c>
      <c r="J360" s="15" t="s">
        <v>24</v>
      </c>
      <c r="K360" s="18">
        <v>1500</v>
      </c>
      <c r="L360" s="15" t="s">
        <v>26</v>
      </c>
      <c r="M360" s="15" t="s">
        <v>25</v>
      </c>
      <c r="N360" s="26" t="s">
        <v>90</v>
      </c>
      <c r="O360" s="17">
        <v>1500</v>
      </c>
      <c r="P360" s="15">
        <v>900003</v>
      </c>
      <c r="Q360" s="19" t="str">
        <f>Table22[[#This Row],[รายชื่อผู้เสนอราคา  ]]</f>
        <v>เงินคืนพนักงาน นายสรชัย อนุพันธุเมธา</v>
      </c>
      <c r="R360" s="20">
        <f>Table22[[#This Row],[ราคาที่เสนอ (บาท)]]</f>
        <v>1500</v>
      </c>
      <c r="S360" s="21" t="s">
        <v>864</v>
      </c>
      <c r="T360" s="23" t="s">
        <v>738</v>
      </c>
      <c r="U360" s="22" t="s">
        <v>702</v>
      </c>
      <c r="V360" s="21" t="s">
        <v>634</v>
      </c>
    </row>
    <row r="361" spans="1:22">
      <c r="A361" s="14">
        <v>359</v>
      </c>
      <c r="B361" s="15">
        <v>2568</v>
      </c>
      <c r="C361" s="15" t="s">
        <v>19</v>
      </c>
      <c r="D361" s="15" t="s">
        <v>20</v>
      </c>
      <c r="E361" s="15" t="s">
        <v>21</v>
      </c>
      <c r="F361" s="15" t="s">
        <v>22</v>
      </c>
      <c r="G361" s="15" t="s">
        <v>23</v>
      </c>
      <c r="H361" s="16" t="str">
        <f>'[1]รายการจัดซื้อจัดจ้าง 2568'!B376</f>
        <v>ซื้อดอกไม้สด จำนวน 2 ช่อ</v>
      </c>
      <c r="I361" s="17">
        <f>'[1]รายการจัดซื้อจัดจ้าง 2568'!E376</f>
        <v>3000</v>
      </c>
      <c r="J361" s="15" t="s">
        <v>24</v>
      </c>
      <c r="K361" s="18">
        <v>3000</v>
      </c>
      <c r="L361" s="15" t="s">
        <v>26</v>
      </c>
      <c r="M361" s="15" t="s">
        <v>25</v>
      </c>
      <c r="N361" s="26" t="s">
        <v>52</v>
      </c>
      <c r="O361" s="17">
        <v>2100</v>
      </c>
      <c r="P361" s="15">
        <v>900003</v>
      </c>
      <c r="Q361" s="19" t="str">
        <f>Table22[[#This Row],[รายชื่อผู้เสนอราคา  ]]</f>
        <v>เงินคืนพนักงาน นางสาวกุลธิดา โชติพฤฒิพงศ์</v>
      </c>
      <c r="R361" s="20">
        <f>Table22[[#This Row],[ราคาที่เสนอ (บาท)]]</f>
        <v>2100</v>
      </c>
      <c r="S361" s="21" t="s">
        <v>864</v>
      </c>
      <c r="T361" s="23" t="s">
        <v>739</v>
      </c>
      <c r="U361" s="22" t="s">
        <v>702</v>
      </c>
      <c r="V361" s="21" t="s">
        <v>634</v>
      </c>
    </row>
    <row r="362" spans="1:22">
      <c r="A362" s="14">
        <v>360</v>
      </c>
      <c r="B362" s="15">
        <v>2568</v>
      </c>
      <c r="C362" s="15" t="s">
        <v>19</v>
      </c>
      <c r="D362" s="15" t="s">
        <v>20</v>
      </c>
      <c r="E362" s="15" t="s">
        <v>21</v>
      </c>
      <c r="F362" s="15" t="s">
        <v>22</v>
      </c>
      <c r="G362" s="15" t="s">
        <v>23</v>
      </c>
      <c r="H362" s="16" t="str">
        <f>'[1]รายการจัดซื้อจัดจ้าง 2568'!B377</f>
        <v>จ้างบริกเช่ารถตู้ จำนวน 1 คัน ไปจ.สมุทรปราการ งานวันที่ 9 สิงหาคม 2568 T027/68</v>
      </c>
      <c r="I362" s="17">
        <f>'[1]รายการจัดซื้อจัดจ้าง 2568'!E377</f>
        <v>4000</v>
      </c>
      <c r="J362" s="15" t="s">
        <v>24</v>
      </c>
      <c r="K362" s="18">
        <v>4000</v>
      </c>
      <c r="L362" s="15" t="s">
        <v>26</v>
      </c>
      <c r="M362" s="15" t="s">
        <v>25</v>
      </c>
      <c r="N362" s="26" t="s">
        <v>230</v>
      </c>
      <c r="O362" s="17">
        <v>2000</v>
      </c>
      <c r="P362" s="15"/>
      <c r="Q362" s="19" t="str">
        <f>Table22[[#This Row],[รายชื่อผู้เสนอราคา  ]]</f>
        <v>บริษัท แมจิค ฟลีท จำกัด</v>
      </c>
      <c r="R362" s="20">
        <f>Table22[[#This Row],[ราคาที่เสนอ (บาท)]]</f>
        <v>2000</v>
      </c>
      <c r="S362" s="21" t="s">
        <v>864</v>
      </c>
      <c r="T362" s="23" t="s">
        <v>740</v>
      </c>
      <c r="U362" s="22" t="s">
        <v>741</v>
      </c>
      <c r="V362" s="21">
        <v>244296</v>
      </c>
    </row>
    <row r="363" spans="1:22">
      <c r="A363" s="14">
        <v>361</v>
      </c>
      <c r="B363" s="15">
        <v>2568</v>
      </c>
      <c r="C363" s="15" t="s">
        <v>19</v>
      </c>
      <c r="D363" s="15" t="s">
        <v>20</v>
      </c>
      <c r="E363" s="15" t="s">
        <v>21</v>
      </c>
      <c r="F363" s="15" t="s">
        <v>22</v>
      </c>
      <c r="G363" s="15" t="s">
        <v>23</v>
      </c>
      <c r="H363" s="16" t="str">
        <f>'[1]รายการจัดซื้อจัดจ้าง 2568'!B378</f>
        <v>จ้างทำความสะอาดเครื่องปรับอากาศ ชั้น 1,13 และชั้น 14</v>
      </c>
      <c r="I363" s="17">
        <f>'[1]รายการจัดซื้อจัดจ้าง 2568'!E378</f>
        <v>8000</v>
      </c>
      <c r="J363" s="15" t="s">
        <v>24</v>
      </c>
      <c r="K363" s="18">
        <v>8000</v>
      </c>
      <c r="L363" s="15" t="s">
        <v>26</v>
      </c>
      <c r="M363" s="15" t="s">
        <v>25</v>
      </c>
      <c r="N363" s="26" t="s">
        <v>45</v>
      </c>
      <c r="O363" s="17">
        <v>7704</v>
      </c>
      <c r="P363" s="15"/>
      <c r="Q363" s="19" t="str">
        <f>Table22[[#This Row],[รายชื่อผู้เสนอราคา  ]]</f>
        <v>บริษัท สหชัยแอร์ เซอร์วิส จำกัด</v>
      </c>
      <c r="R363" s="20">
        <f>Table22[[#This Row],[ราคาที่เสนอ (บาท)]]</f>
        <v>7704</v>
      </c>
      <c r="S363" s="21" t="s">
        <v>864</v>
      </c>
      <c r="T363" s="23" t="s">
        <v>742</v>
      </c>
      <c r="U363" s="22" t="s">
        <v>741</v>
      </c>
      <c r="V363" s="21">
        <v>244082</v>
      </c>
    </row>
    <row r="364" spans="1:22">
      <c r="A364" s="14">
        <v>362</v>
      </c>
      <c r="B364" s="15">
        <v>2568</v>
      </c>
      <c r="C364" s="15" t="s">
        <v>19</v>
      </c>
      <c r="D364" s="15" t="s">
        <v>20</v>
      </c>
      <c r="E364" s="15" t="s">
        <v>21</v>
      </c>
      <c r="F364" s="15" t="s">
        <v>22</v>
      </c>
      <c r="G364" s="15" t="s">
        <v>23</v>
      </c>
      <c r="H364" s="16" t="str">
        <f>'[1]รายการจัดซื้อจัดจ้าง 2568'!B379</f>
        <v>ซื้ออาหารบุฟเฟ่ต์ จำนวน 70 ท่าน งานวันที่ 14 สิงหาคม 2568</v>
      </c>
      <c r="I364" s="17">
        <f>'[1]รายการจัดซื้อจัดจ้าง 2568'!E379</f>
        <v>23500</v>
      </c>
      <c r="J364" s="15" t="s">
        <v>24</v>
      </c>
      <c r="K364" s="18">
        <v>23500</v>
      </c>
      <c r="L364" s="15" t="s">
        <v>26</v>
      </c>
      <c r="M364" s="15" t="s">
        <v>25</v>
      </c>
      <c r="N364" s="26" t="s">
        <v>243</v>
      </c>
      <c r="O364" s="17">
        <v>21000</v>
      </c>
      <c r="P364" s="15"/>
      <c r="Q364" s="19" t="str">
        <f>Table22[[#This Row],[รายชื่อผู้เสนอราคา  ]]</f>
        <v>นางวรรณวณิช คำโสภารีวิสิฐ</v>
      </c>
      <c r="R364" s="20">
        <f>Table22[[#This Row],[ราคาที่เสนอ (บาท)]]</f>
        <v>21000</v>
      </c>
      <c r="S364" s="21" t="s">
        <v>864</v>
      </c>
      <c r="T364" s="23" t="s">
        <v>743</v>
      </c>
      <c r="U364" s="22" t="s">
        <v>741</v>
      </c>
      <c r="V364" s="21" t="s">
        <v>744</v>
      </c>
    </row>
    <row r="365" spans="1:22">
      <c r="A365" s="14">
        <v>363</v>
      </c>
      <c r="B365" s="15">
        <v>2568</v>
      </c>
      <c r="C365" s="15" t="s">
        <v>19</v>
      </c>
      <c r="D365" s="15" t="s">
        <v>20</v>
      </c>
      <c r="E365" s="15" t="s">
        <v>21</v>
      </c>
      <c r="F365" s="15" t="s">
        <v>22</v>
      </c>
      <c r="G365" s="15" t="s">
        <v>23</v>
      </c>
      <c r="H365" s="16" t="str">
        <f>'[1]รายการจัดซื้อจัดจ้าง 2568'!B380</f>
        <v>ซื้ออาหาร งานวันที่ 15 กรกฎาคม 2568 (T027/68)</v>
      </c>
      <c r="I365" s="17">
        <f>'[1]รายการจัดซื้อจัดจ้าง 2568'!E380</f>
        <v>500</v>
      </c>
      <c r="J365" s="15" t="s">
        <v>24</v>
      </c>
      <c r="K365" s="18">
        <v>500</v>
      </c>
      <c r="L365" s="15" t="s">
        <v>26</v>
      </c>
      <c r="M365" s="15" t="s">
        <v>25</v>
      </c>
      <c r="N365" s="26" t="s">
        <v>50</v>
      </c>
      <c r="O365" s="17">
        <v>317</v>
      </c>
      <c r="P365" s="15">
        <v>900003</v>
      </c>
      <c r="Q365" s="19" t="str">
        <f>Table22[[#This Row],[รายชื่อผู้เสนอราคา  ]]</f>
        <v>เงินคืนพนักงาน นางสาววีราภรณ์ อุยานันท์</v>
      </c>
      <c r="R365" s="20">
        <f>Table22[[#This Row],[ราคาที่เสนอ (บาท)]]</f>
        <v>317</v>
      </c>
      <c r="S365" s="21" t="s">
        <v>864</v>
      </c>
      <c r="T365" s="23" t="s">
        <v>745</v>
      </c>
      <c r="U365" s="22" t="s">
        <v>741</v>
      </c>
      <c r="V365" s="21">
        <v>244296</v>
      </c>
    </row>
    <row r="366" spans="1:22">
      <c r="A366" s="14">
        <v>364</v>
      </c>
      <c r="B366" s="15">
        <v>2568</v>
      </c>
      <c r="C366" s="15" t="s">
        <v>19</v>
      </c>
      <c r="D366" s="15" t="s">
        <v>20</v>
      </c>
      <c r="E366" s="15" t="s">
        <v>21</v>
      </c>
      <c r="F366" s="15" t="s">
        <v>22</v>
      </c>
      <c r="G366" s="15" t="s">
        <v>23</v>
      </c>
      <c r="H366" s="16" t="str">
        <f>'[1]รายการจัดซื้อจัดจ้าง 2568'!B381</f>
        <v>ซื้ออุปกรณ์จัดกิจกรรม และของรางวัล งานวันที่ 19 กรกฎาคม 2568</v>
      </c>
      <c r="I366" s="17">
        <f>'[1]รายการจัดซื้อจัดจ้าง 2568'!E381</f>
        <v>7000</v>
      </c>
      <c r="J366" s="15" t="s">
        <v>24</v>
      </c>
      <c r="K366" s="18">
        <v>7000</v>
      </c>
      <c r="L366" s="15" t="s">
        <v>26</v>
      </c>
      <c r="M366" s="15" t="s">
        <v>25</v>
      </c>
      <c r="N366" s="26" t="s">
        <v>90</v>
      </c>
      <c r="O366" s="17">
        <v>4849</v>
      </c>
      <c r="P366" s="15">
        <v>900003</v>
      </c>
      <c r="Q366" s="19" t="str">
        <f>Table22[[#This Row],[รายชื่อผู้เสนอราคา  ]]</f>
        <v>เงินคืนพนักงาน นายสรชัย อนุพันธุเมธา</v>
      </c>
      <c r="R366" s="20">
        <f>Table22[[#This Row],[ราคาที่เสนอ (บาท)]]</f>
        <v>4849</v>
      </c>
      <c r="S366" s="21" t="s">
        <v>864</v>
      </c>
      <c r="T366" s="23" t="s">
        <v>746</v>
      </c>
      <c r="U366" s="22" t="s">
        <v>741</v>
      </c>
      <c r="V366" s="21" t="s">
        <v>741</v>
      </c>
    </row>
    <row r="367" spans="1:22">
      <c r="A367" s="14">
        <v>365</v>
      </c>
      <c r="B367" s="15">
        <v>2568</v>
      </c>
      <c r="C367" s="15" t="s">
        <v>19</v>
      </c>
      <c r="D367" s="15" t="s">
        <v>20</v>
      </c>
      <c r="E367" s="15" t="s">
        <v>21</v>
      </c>
      <c r="F367" s="15" t="s">
        <v>22</v>
      </c>
      <c r="G367" s="15" t="s">
        <v>23</v>
      </c>
      <c r="H367" s="16" t="str">
        <f>'[1]รายการจัดซื้อจัดจ้าง 2568'!B382</f>
        <v>ซื้ออาหาร และเครื่องดื่ม จัดกิจกรรม งานวันที่ 19 กรกฎาคม 2568</v>
      </c>
      <c r="I367" s="17">
        <f>'[1]รายการจัดซื้อจัดจ้าง 2568'!E382</f>
        <v>13600</v>
      </c>
      <c r="J367" s="15" t="s">
        <v>24</v>
      </c>
      <c r="K367" s="18">
        <v>13600</v>
      </c>
      <c r="L367" s="15" t="s">
        <v>26</v>
      </c>
      <c r="M367" s="15" t="s">
        <v>25</v>
      </c>
      <c r="N367" s="26" t="s">
        <v>63</v>
      </c>
      <c r="O367" s="17">
        <v>10559.83</v>
      </c>
      <c r="P367" s="15">
        <v>900003</v>
      </c>
      <c r="Q367" s="19" t="str">
        <f>Table22[[#This Row],[รายชื่อผู้เสนอราคา  ]]</f>
        <v>เงินคืนพนักงาน นางสาวพิมพ์วิภา จรัสวิศิษฎ์กุล</v>
      </c>
      <c r="R367" s="20">
        <f>Table22[[#This Row],[ราคาที่เสนอ (บาท)]]</f>
        <v>10559.83</v>
      </c>
      <c r="S367" s="21" t="s">
        <v>864</v>
      </c>
      <c r="T367" s="23" t="s">
        <v>747</v>
      </c>
      <c r="U367" s="22" t="s">
        <v>718</v>
      </c>
      <c r="V367" s="21">
        <v>244296</v>
      </c>
    </row>
    <row r="368" spans="1:22">
      <c r="A368" s="14">
        <v>366</v>
      </c>
      <c r="B368" s="15">
        <v>2568</v>
      </c>
      <c r="C368" s="15" t="s">
        <v>19</v>
      </c>
      <c r="D368" s="15" t="s">
        <v>20</v>
      </c>
      <c r="E368" s="15" t="s">
        <v>21</v>
      </c>
      <c r="F368" s="15" t="s">
        <v>22</v>
      </c>
      <c r="G368" s="15" t="s">
        <v>23</v>
      </c>
      <c r="H368" s="16" t="str">
        <f>'[1]รายการจัดซื้อจัดจ้าง 2568'!B383</f>
        <v>จ้างบริการเช่ารถตู้ จำนวน 1 คัน งานวันที่ 17 กรกฎาคม 2568</v>
      </c>
      <c r="I368" s="17">
        <f>'[1]รายการจัดซื้อจัดจ้าง 2568'!E383</f>
        <v>1600</v>
      </c>
      <c r="J368" s="15" t="s">
        <v>24</v>
      </c>
      <c r="K368" s="18">
        <v>1600</v>
      </c>
      <c r="L368" s="15" t="s">
        <v>26</v>
      </c>
      <c r="M368" s="15" t="s">
        <v>25</v>
      </c>
      <c r="N368" s="26" t="s">
        <v>129</v>
      </c>
      <c r="O368" s="17">
        <v>610</v>
      </c>
      <c r="P368" s="15">
        <v>900003</v>
      </c>
      <c r="Q368" s="19" t="str">
        <f>Table22[[#This Row],[รายชื่อผู้เสนอราคา  ]]</f>
        <v>เงินคืนพนักงาน นางสาวเมอน่า ไดแอน พาร์สันต์</v>
      </c>
      <c r="R368" s="20">
        <f>Table22[[#This Row],[ราคาที่เสนอ (บาท)]]</f>
        <v>610</v>
      </c>
      <c r="S368" s="21" t="s">
        <v>864</v>
      </c>
      <c r="T368" s="23" t="s">
        <v>748</v>
      </c>
      <c r="U368" s="22" t="s">
        <v>718</v>
      </c>
      <c r="V368" s="21" t="s">
        <v>634</v>
      </c>
    </row>
    <row r="369" spans="1:22">
      <c r="A369" s="14">
        <v>367</v>
      </c>
      <c r="B369" s="15">
        <v>2568</v>
      </c>
      <c r="C369" s="15" t="s">
        <v>19</v>
      </c>
      <c r="D369" s="15" t="s">
        <v>20</v>
      </c>
      <c r="E369" s="15" t="s">
        <v>21</v>
      </c>
      <c r="F369" s="15" t="s">
        <v>22</v>
      </c>
      <c r="G369" s="15" t="s">
        <v>23</v>
      </c>
      <c r="H369" s="16" t="str">
        <f>'[1]รายการจัดซื้อจัดจ้าง 2568'!B384</f>
        <v>จ้างโฆษณาประชาสัมพันธ์เพื่อเผยแพร่ผ่านสื่อ รุ่น 28B</v>
      </c>
      <c r="I369" s="17">
        <f>'[1]รายการจัดซื้อจัดจ้าง 2568'!E384</f>
        <v>360000</v>
      </c>
      <c r="J369" s="15" t="s">
        <v>24</v>
      </c>
      <c r="K369" s="18">
        <v>360000</v>
      </c>
      <c r="L369" s="15" t="s">
        <v>26</v>
      </c>
      <c r="M369" s="15" t="s">
        <v>25</v>
      </c>
      <c r="N369" s="26" t="s">
        <v>128</v>
      </c>
      <c r="O369" s="17">
        <v>356666.66</v>
      </c>
      <c r="P369" s="15"/>
      <c r="Q369" s="19" t="str">
        <f>Table22[[#This Row],[รายชื่อผู้เสนอราคา  ]]</f>
        <v>บริษัท เจซีแอนด์โค คอมมิวนิเคชั่นส์ จำกัด</v>
      </c>
      <c r="R369" s="20">
        <f>Table22[[#This Row],[ราคาที่เสนอ (บาท)]]</f>
        <v>356666.66</v>
      </c>
      <c r="S369" s="21" t="s">
        <v>864</v>
      </c>
      <c r="T369" s="23" t="s">
        <v>749</v>
      </c>
      <c r="U369" s="22" t="s">
        <v>720</v>
      </c>
      <c r="V369" s="21" t="s">
        <v>478</v>
      </c>
    </row>
    <row r="370" spans="1:22">
      <c r="A370" s="14">
        <v>368</v>
      </c>
      <c r="B370" s="15">
        <v>2568</v>
      </c>
      <c r="C370" s="15" t="s">
        <v>19</v>
      </c>
      <c r="D370" s="15" t="s">
        <v>20</v>
      </c>
      <c r="E370" s="15" t="s">
        <v>21</v>
      </c>
      <c r="F370" s="15" t="s">
        <v>22</v>
      </c>
      <c r="G370" s="15" t="s">
        <v>23</v>
      </c>
      <c r="H370" s="16" t="str">
        <f>'[1]รายการจัดซื้อจัดจ้าง 2568'!B385</f>
        <v>จ้างโฆษณาผ่าน Facebook Ads และ IG รุ่น 28C</v>
      </c>
      <c r="I370" s="17">
        <f>'[1]รายการจัดซื้อจัดจ้าง 2568'!E385</f>
        <v>300000</v>
      </c>
      <c r="J370" s="15" t="s">
        <v>24</v>
      </c>
      <c r="K370" s="18">
        <v>300000</v>
      </c>
      <c r="L370" s="15" t="s">
        <v>26</v>
      </c>
      <c r="M370" s="15" t="s">
        <v>25</v>
      </c>
      <c r="N370" s="26" t="s">
        <v>70</v>
      </c>
      <c r="O370" s="17">
        <v>209185</v>
      </c>
      <c r="P370" s="15"/>
      <c r="Q370" s="19" t="str">
        <f>Table22[[#This Row],[รายชื่อผู้เสนอราคา  ]]</f>
        <v>บริษัท เรดดี้แพลนเน็ต จำกัด (มหาชน)</v>
      </c>
      <c r="R370" s="20">
        <f>Table22[[#This Row],[ราคาที่เสนอ (บาท)]]</f>
        <v>209185</v>
      </c>
      <c r="S370" s="21" t="s">
        <v>864</v>
      </c>
      <c r="T370" s="23" t="s">
        <v>750</v>
      </c>
      <c r="U370" s="22" t="s">
        <v>720</v>
      </c>
      <c r="V370" s="21" t="s">
        <v>478</v>
      </c>
    </row>
    <row r="371" spans="1:22" ht="23.25" customHeight="1">
      <c r="A371" s="14">
        <v>369</v>
      </c>
      <c r="B371" s="15">
        <v>2568</v>
      </c>
      <c r="C371" s="15" t="s">
        <v>19</v>
      </c>
      <c r="D371" s="15" t="s">
        <v>20</v>
      </c>
      <c r="E371" s="15" t="s">
        <v>21</v>
      </c>
      <c r="F371" s="15" t="s">
        <v>22</v>
      </c>
      <c r="G371" s="15" t="s">
        <v>23</v>
      </c>
      <c r="H371" s="16" t="str">
        <f>'[1]รายการจัดซื้อจัดจ้าง 2568'!B386</f>
        <v>จ้างบริการเช่าห้องจัดเลี้ยง พร้อมอาหาร จัดกิจกรรม Young Talent Business Camp สำหรับนักศึกษาโครงการตรีควบโท (หลักสูตรไทย) ประจำปี 2568 6/9/68</v>
      </c>
      <c r="I371" s="17">
        <f>'[1]รายการจัดซื้อจัดจ้าง 2568'!E386</f>
        <v>110500</v>
      </c>
      <c r="J371" s="15" t="s">
        <v>24</v>
      </c>
      <c r="K371" s="18">
        <v>110500</v>
      </c>
      <c r="L371" s="15" t="s">
        <v>26</v>
      </c>
      <c r="M371" s="15" t="s">
        <v>25</v>
      </c>
      <c r="N371" s="26" t="s">
        <v>244</v>
      </c>
      <c r="O371" s="17">
        <v>85000</v>
      </c>
      <c r="P371" s="15"/>
      <c r="Q371" s="19" t="str">
        <f>Table22[[#This Row],[รายชื่อผู้เสนอราคา  ]]</f>
        <v>บริษัท เกรทไชน่า มิลเลนเนียม (ไทยแลนด์) จำกัด</v>
      </c>
      <c r="R371" s="20">
        <f>Table22[[#This Row],[ราคาที่เสนอ (บาท)]]</f>
        <v>85000</v>
      </c>
      <c r="S371" s="21" t="s">
        <v>864</v>
      </c>
      <c r="T371" s="23" t="s">
        <v>751</v>
      </c>
      <c r="U371" s="22" t="s">
        <v>720</v>
      </c>
      <c r="V371" s="21">
        <v>244174</v>
      </c>
    </row>
    <row r="372" spans="1:22">
      <c r="A372" s="14">
        <v>370</v>
      </c>
      <c r="B372" s="15">
        <v>2568</v>
      </c>
      <c r="C372" s="15" t="s">
        <v>19</v>
      </c>
      <c r="D372" s="15" t="s">
        <v>20</v>
      </c>
      <c r="E372" s="15" t="s">
        <v>21</v>
      </c>
      <c r="F372" s="15" t="s">
        <v>22</v>
      </c>
      <c r="G372" s="15" t="s">
        <v>23</v>
      </c>
      <c r="H372" s="16" t="str">
        <f>'[1]รายการจัดซื้อจัดจ้าง 2568'!B387</f>
        <v>ซื้ออาหาร และวัสดุอุปกรณ์ งานประเมิน EdPEx ประจำปี 2568 งานวันที่ 21-22 กรกฎาคม 2568</v>
      </c>
      <c r="I372" s="17">
        <f>'[1]รายการจัดซื้อจัดจ้าง 2568'!E387</f>
        <v>10000</v>
      </c>
      <c r="J372" s="15" t="s">
        <v>24</v>
      </c>
      <c r="K372" s="18">
        <v>10000</v>
      </c>
      <c r="L372" s="15" t="s">
        <v>26</v>
      </c>
      <c r="M372" s="15" t="s">
        <v>25</v>
      </c>
      <c r="N372" s="26" t="s">
        <v>83</v>
      </c>
      <c r="O372" s="17">
        <v>7283.83</v>
      </c>
      <c r="P372" s="15">
        <v>900003</v>
      </c>
      <c r="Q372" s="19" t="str">
        <f>Table22[[#This Row],[รายชื่อผู้เสนอราคา  ]]</f>
        <v>เงินคืนพนักงาน นางสาวศยามล ลำลองรัตน์</v>
      </c>
      <c r="R372" s="20">
        <f>Table22[[#This Row],[ราคาที่เสนอ (บาท)]]</f>
        <v>7283.83</v>
      </c>
      <c r="S372" s="21" t="s">
        <v>864</v>
      </c>
      <c r="T372" s="23" t="s">
        <v>752</v>
      </c>
      <c r="U372" s="22" t="s">
        <v>720</v>
      </c>
      <c r="V372" s="21">
        <v>244082</v>
      </c>
    </row>
    <row r="373" spans="1:22">
      <c r="A373" s="14">
        <v>371</v>
      </c>
      <c r="B373" s="15">
        <v>2568</v>
      </c>
      <c r="C373" s="15" t="s">
        <v>19</v>
      </c>
      <c r="D373" s="15" t="s">
        <v>20</v>
      </c>
      <c r="E373" s="15" t="s">
        <v>21</v>
      </c>
      <c r="F373" s="15" t="s">
        <v>22</v>
      </c>
      <c r="G373" s="15" t="s">
        <v>23</v>
      </c>
      <c r="H373" s="16" t="str">
        <f>'[1]รายการจัดซื้อจัดจ้าง 2568'!B388</f>
        <v>ซื้ออาหาร และเครื่องดื่ม จัดประชุม วันที่ 17 กรกฎาคม 2568</v>
      </c>
      <c r="I373" s="17">
        <f>'[1]รายการจัดซื้อจัดจ้าง 2568'!E388</f>
        <v>4000</v>
      </c>
      <c r="J373" s="15" t="s">
        <v>24</v>
      </c>
      <c r="K373" s="18">
        <v>4000</v>
      </c>
      <c r="L373" s="15" t="s">
        <v>26</v>
      </c>
      <c r="M373" s="15" t="s">
        <v>25</v>
      </c>
      <c r="N373" s="26" t="s">
        <v>62</v>
      </c>
      <c r="O373" s="17">
        <v>3073</v>
      </c>
      <c r="P373" s="15">
        <v>900003</v>
      </c>
      <c r="Q373" s="19" t="str">
        <f>Table22[[#This Row],[รายชื่อผู้เสนอราคา  ]]</f>
        <v>เงินคืนพนักงาน นางสาวอนุรัตน์ สุชาดา</v>
      </c>
      <c r="R373" s="20">
        <f>Table22[[#This Row],[ราคาที่เสนอ (บาท)]]</f>
        <v>3073</v>
      </c>
      <c r="S373" s="21" t="s">
        <v>864</v>
      </c>
      <c r="T373" s="23" t="s">
        <v>753</v>
      </c>
      <c r="U373" s="22" t="s">
        <v>720</v>
      </c>
      <c r="V373" s="21">
        <v>244296</v>
      </c>
    </row>
    <row r="374" spans="1:22">
      <c r="A374" s="14">
        <v>372</v>
      </c>
      <c r="B374" s="15">
        <v>2568</v>
      </c>
      <c r="C374" s="15" t="s">
        <v>19</v>
      </c>
      <c r="D374" s="15" t="s">
        <v>20</v>
      </c>
      <c r="E374" s="15" t="s">
        <v>21</v>
      </c>
      <c r="F374" s="15" t="s">
        <v>22</v>
      </c>
      <c r="G374" s="15" t="s">
        <v>23</v>
      </c>
      <c r="H374" s="16" t="str">
        <f>'[1]รายการจัดซื้อจัดจ้าง 2568'!B389</f>
        <v>ซื้อวัสดุอุปกรณ์ จัดฝึกอบรม งานวันที่ 9 สิงหาคม 2568 (T027/68)</v>
      </c>
      <c r="I374" s="17">
        <f>'[1]รายการจัดซื้อจัดจ้าง 2568'!E389</f>
        <v>1550</v>
      </c>
      <c r="J374" s="15" t="s">
        <v>24</v>
      </c>
      <c r="K374" s="18">
        <v>1550</v>
      </c>
      <c r="L374" s="15" t="s">
        <v>26</v>
      </c>
      <c r="M374" s="15" t="s">
        <v>25</v>
      </c>
      <c r="N374" s="26" t="s">
        <v>50</v>
      </c>
      <c r="O374" s="17">
        <v>1550</v>
      </c>
      <c r="P374" s="15">
        <v>900003</v>
      </c>
      <c r="Q374" s="19" t="str">
        <f>Table22[[#This Row],[รายชื่อผู้เสนอราคา  ]]</f>
        <v>เงินคืนพนักงาน นางสาววีราภรณ์ อุยานันท์</v>
      </c>
      <c r="R374" s="20">
        <f>Table22[[#This Row],[ราคาที่เสนอ (บาท)]]</f>
        <v>1550</v>
      </c>
      <c r="S374" s="21" t="s">
        <v>864</v>
      </c>
      <c r="T374" s="23" t="s">
        <v>754</v>
      </c>
      <c r="U374" s="22" t="s">
        <v>720</v>
      </c>
      <c r="V374" s="21">
        <v>244296</v>
      </c>
    </row>
    <row r="375" spans="1:22">
      <c r="A375" s="14">
        <v>373</v>
      </c>
      <c r="B375" s="15">
        <v>2568</v>
      </c>
      <c r="C375" s="15" t="s">
        <v>19</v>
      </c>
      <c r="D375" s="15" t="s">
        <v>20</v>
      </c>
      <c r="E375" s="15" t="s">
        <v>21</v>
      </c>
      <c r="F375" s="15" t="s">
        <v>22</v>
      </c>
      <c r="G375" s="15" t="s">
        <v>23</v>
      </c>
      <c r="H375" s="16" t="str">
        <f>'[1]รายการจัดซื้อจัดจ้าง 2568'!B390</f>
        <v>ซื้ออาหาร และของรางวัล จัดกิจกรรมงานวันที่ 14 กรกฎาคม 2568</v>
      </c>
      <c r="I375" s="17">
        <f>'[1]รายการจัดซื้อจัดจ้าง 2568'!E390</f>
        <v>4500</v>
      </c>
      <c r="J375" s="15" t="s">
        <v>24</v>
      </c>
      <c r="K375" s="18">
        <v>4500</v>
      </c>
      <c r="L375" s="15" t="s">
        <v>26</v>
      </c>
      <c r="M375" s="15" t="s">
        <v>25</v>
      </c>
      <c r="N375" s="26" t="s">
        <v>119</v>
      </c>
      <c r="O375" s="17">
        <v>3990</v>
      </c>
      <c r="P375" s="15">
        <v>900003</v>
      </c>
      <c r="Q375" s="19" t="str">
        <f>Table22[[#This Row],[รายชื่อผู้เสนอราคา  ]]</f>
        <v>เงินคืนพนักงาน นายรัชฎ์พงศ์ พุกพิบูลย์</v>
      </c>
      <c r="R375" s="20">
        <f>Table22[[#This Row],[ราคาที่เสนอ (บาท)]]</f>
        <v>3990</v>
      </c>
      <c r="S375" s="21" t="s">
        <v>864</v>
      </c>
      <c r="T375" s="23" t="s">
        <v>755</v>
      </c>
      <c r="U375" s="22" t="s">
        <v>720</v>
      </c>
      <c r="V375" s="21" t="s">
        <v>478</v>
      </c>
    </row>
    <row r="376" spans="1:22">
      <c r="A376" s="14">
        <v>374</v>
      </c>
      <c r="B376" s="15">
        <v>2568</v>
      </c>
      <c r="C376" s="15" t="s">
        <v>19</v>
      </c>
      <c r="D376" s="15" t="s">
        <v>20</v>
      </c>
      <c r="E376" s="15" t="s">
        <v>21</v>
      </c>
      <c r="F376" s="15" t="s">
        <v>22</v>
      </c>
      <c r="G376" s="15" t="s">
        <v>23</v>
      </c>
      <c r="H376" s="16" t="str">
        <f>'[1]รายการจัดซื้อจัดจ้าง 2568'!B391</f>
        <v>จ้างซ่อมแซ่มระบบท่อลมเครื่องปรับอากาศ จำนวน 3 ห้อง 604 605 606</v>
      </c>
      <c r="I376" s="17">
        <f>'[1]รายการจัดซื้อจัดจ้าง 2568'!E391</f>
        <v>40660</v>
      </c>
      <c r="J376" s="15" t="s">
        <v>24</v>
      </c>
      <c r="K376" s="18">
        <v>40660</v>
      </c>
      <c r="L376" s="15" t="s">
        <v>26</v>
      </c>
      <c r="M376" s="15" t="s">
        <v>25</v>
      </c>
      <c r="N376" s="26" t="s">
        <v>45</v>
      </c>
      <c r="O376" s="17">
        <v>40660</v>
      </c>
      <c r="P376" s="15"/>
      <c r="Q376" s="19" t="str">
        <f>Table22[[#This Row],[รายชื่อผู้เสนอราคา  ]]</f>
        <v>บริษัท สหชัยแอร์ เซอร์วิส จำกัด</v>
      </c>
      <c r="R376" s="20">
        <f>Table22[[#This Row],[ราคาที่เสนอ (บาท)]]</f>
        <v>40660</v>
      </c>
      <c r="S376" s="21" t="s">
        <v>864</v>
      </c>
      <c r="T376" s="23" t="s">
        <v>756</v>
      </c>
      <c r="U376" s="22" t="s">
        <v>720</v>
      </c>
      <c r="V376" s="21" t="s">
        <v>478</v>
      </c>
    </row>
    <row r="377" spans="1:22">
      <c r="A377" s="14">
        <v>375</v>
      </c>
      <c r="B377" s="15">
        <v>2568</v>
      </c>
      <c r="C377" s="15" t="s">
        <v>19</v>
      </c>
      <c r="D377" s="15" t="s">
        <v>20</v>
      </c>
      <c r="E377" s="15" t="s">
        <v>21</v>
      </c>
      <c r="F377" s="15" t="s">
        <v>22</v>
      </c>
      <c r="G377" s="15" t="s">
        <v>23</v>
      </c>
      <c r="H377" s="16" t="str">
        <f>'[1]รายการจัดซื้อจัดจ้าง 2568'!B392</f>
        <v>ซื้ออาหารว่าง จัดกิจกรรม งานวันที่ 30 กรกฎาคม 2568</v>
      </c>
      <c r="I377" s="17">
        <f>'[1]รายการจัดซื้อจัดจ้าง 2568'!E392</f>
        <v>2750</v>
      </c>
      <c r="J377" s="15" t="s">
        <v>24</v>
      </c>
      <c r="K377" s="18">
        <v>2750</v>
      </c>
      <c r="L377" s="15" t="s">
        <v>26</v>
      </c>
      <c r="M377" s="15" t="s">
        <v>25</v>
      </c>
      <c r="N377" s="26" t="s">
        <v>122</v>
      </c>
      <c r="O377" s="17">
        <v>2705</v>
      </c>
      <c r="P377" s="15"/>
      <c r="Q377" s="19" t="str">
        <f>Table22[[#This Row],[รายชื่อผู้เสนอราคา  ]]</f>
        <v>บริษัท เมซโซ่ จำกัด</v>
      </c>
      <c r="R377" s="20">
        <f>Table22[[#This Row],[ราคาที่เสนอ (บาท)]]</f>
        <v>2705</v>
      </c>
      <c r="S377" s="21" t="s">
        <v>864</v>
      </c>
      <c r="T377" s="23" t="s">
        <v>757</v>
      </c>
      <c r="U377" s="22" t="s">
        <v>758</v>
      </c>
      <c r="V377" s="21">
        <v>244296</v>
      </c>
    </row>
    <row r="378" spans="1:22">
      <c r="A378" s="14">
        <v>376</v>
      </c>
      <c r="B378" s="15">
        <v>2568</v>
      </c>
      <c r="C378" s="15" t="s">
        <v>19</v>
      </c>
      <c r="D378" s="15" t="s">
        <v>20</v>
      </c>
      <c r="E378" s="15" t="s">
        <v>21</v>
      </c>
      <c r="F378" s="15" t="s">
        <v>22</v>
      </c>
      <c r="G378" s="15" t="s">
        <v>23</v>
      </c>
      <c r="H378" s="16" t="str">
        <f>'[1]รายการจัดซื้อจัดจ้าง 2568'!B393</f>
        <v>ซื้ออาหาร และเครื่องดื่ม จัดกิจกรรม M.D.-M.M. Lunch Party ในวันที่ 25 กรกฎาคม 2568</v>
      </c>
      <c r="I378" s="17">
        <f>'[1]รายการจัดซื้อจัดจ้าง 2568'!E393</f>
        <v>11000</v>
      </c>
      <c r="J378" s="15" t="s">
        <v>24</v>
      </c>
      <c r="K378" s="18">
        <v>11000</v>
      </c>
      <c r="L378" s="15" t="s">
        <v>26</v>
      </c>
      <c r="M378" s="15" t="s">
        <v>25</v>
      </c>
      <c r="N378" s="26" t="s">
        <v>217</v>
      </c>
      <c r="O378" s="17">
        <v>9240</v>
      </c>
      <c r="P378" s="15">
        <v>900003</v>
      </c>
      <c r="Q378" s="19" t="str">
        <f>Table22[[#This Row],[รายชื่อผู้เสนอราคา  ]]</f>
        <v>เงินคืนพนักงาน ผศ. ดร.ตฤณ ธนานุศักดิ์</v>
      </c>
      <c r="R378" s="20">
        <f>Table22[[#This Row],[ราคาที่เสนอ (บาท)]]</f>
        <v>9240</v>
      </c>
      <c r="S378" s="21" t="s">
        <v>864</v>
      </c>
      <c r="T378" s="23" t="s">
        <v>759</v>
      </c>
      <c r="U378" s="22" t="s">
        <v>758</v>
      </c>
      <c r="V378" s="21">
        <v>244296</v>
      </c>
    </row>
    <row r="379" spans="1:22">
      <c r="A379" s="14">
        <v>377</v>
      </c>
      <c r="B379" s="15">
        <v>2568</v>
      </c>
      <c r="C379" s="15" t="s">
        <v>19</v>
      </c>
      <c r="D379" s="15" t="s">
        <v>20</v>
      </c>
      <c r="E379" s="15" t="s">
        <v>21</v>
      </c>
      <c r="F379" s="15" t="s">
        <v>22</v>
      </c>
      <c r="G379" s="15" t="s">
        <v>23</v>
      </c>
      <c r="H379" s="16" t="str">
        <f>'[1]รายการจัดซื้อจัดจ้าง 2568'!B394</f>
        <v>จ้างทำกระเป๋าผ้าร่มพับได้ ทรง T shirt จำนวน 100 ใบ</v>
      </c>
      <c r="I379" s="17">
        <f>'[1]รายการจัดซื้อจัดจ้าง 2568'!E394</f>
        <v>7900</v>
      </c>
      <c r="J379" s="15" t="s">
        <v>24</v>
      </c>
      <c r="K379" s="18">
        <v>7900</v>
      </c>
      <c r="L379" s="15" t="s">
        <v>26</v>
      </c>
      <c r="M379" s="15" t="s">
        <v>25</v>
      </c>
      <c r="N379" s="26" t="s">
        <v>245</v>
      </c>
      <c r="O379" s="17">
        <v>6313</v>
      </c>
      <c r="P379" s="15"/>
      <c r="Q379" s="19" t="str">
        <f>Table22[[#This Row],[รายชื่อผู้เสนอราคา  ]]</f>
        <v>บริษัท พ็อพ โปรเจค จำกัด </v>
      </c>
      <c r="R379" s="20">
        <f>Table22[[#This Row],[ราคาที่เสนอ (บาท)]]</f>
        <v>6313</v>
      </c>
      <c r="S379" s="21" t="s">
        <v>864</v>
      </c>
      <c r="T379" s="23" t="s">
        <v>760</v>
      </c>
      <c r="U379" s="22" t="s">
        <v>758</v>
      </c>
      <c r="V379" s="21">
        <v>244296</v>
      </c>
    </row>
    <row r="380" spans="1:22">
      <c r="A380" s="14">
        <v>378</v>
      </c>
      <c r="B380" s="15">
        <v>2568</v>
      </c>
      <c r="C380" s="15" t="s">
        <v>19</v>
      </c>
      <c r="D380" s="15" t="s">
        <v>20</v>
      </c>
      <c r="E380" s="15" t="s">
        <v>21</v>
      </c>
      <c r="F380" s="15" t="s">
        <v>22</v>
      </c>
      <c r="G380" s="15" t="s">
        <v>23</v>
      </c>
      <c r="H380" s="16" t="str">
        <f>'[1]รายการจัดซื้อจัดจ้าง 2568'!B395</f>
        <v>ซื้อพวงหรีด จำนวน 1 พวง</v>
      </c>
      <c r="I380" s="17">
        <f>'[1]รายการจัดซื้อจัดจ้าง 2568'!E395</f>
        <v>1500</v>
      </c>
      <c r="J380" s="15" t="s">
        <v>24</v>
      </c>
      <c r="K380" s="18">
        <v>1500</v>
      </c>
      <c r="L380" s="15" t="s">
        <v>26</v>
      </c>
      <c r="M380" s="15" t="s">
        <v>25</v>
      </c>
      <c r="N380" s="26" t="s">
        <v>41</v>
      </c>
      <c r="O380" s="17">
        <v>1500</v>
      </c>
      <c r="P380" s="15">
        <v>900003</v>
      </c>
      <c r="Q380" s="19" t="str">
        <f>Table22[[#This Row],[รายชื่อผู้เสนอราคา  ]]</f>
        <v>เงินคืนพนักงาน นางสาวพิมพ์สิริ พรนิภาอำไพ</v>
      </c>
      <c r="R380" s="20">
        <f>Table22[[#This Row],[ราคาที่เสนอ (บาท)]]</f>
        <v>1500</v>
      </c>
      <c r="S380" s="21" t="s">
        <v>864</v>
      </c>
      <c r="T380" s="23" t="s">
        <v>761</v>
      </c>
      <c r="U380" s="22" t="s">
        <v>758</v>
      </c>
      <c r="V380" s="21">
        <v>244296</v>
      </c>
    </row>
    <row r="381" spans="1:22" ht="42">
      <c r="A381" s="14">
        <v>379</v>
      </c>
      <c r="B381" s="15">
        <v>2568</v>
      </c>
      <c r="C381" s="15" t="s">
        <v>19</v>
      </c>
      <c r="D381" s="15" t="s">
        <v>20</v>
      </c>
      <c r="E381" s="15" t="s">
        <v>21</v>
      </c>
      <c r="F381" s="15" t="s">
        <v>22</v>
      </c>
      <c r="G381" s="15" t="s">
        <v>23</v>
      </c>
      <c r="H381" s="16" t="str">
        <f>'[1]รายการจัดซื้อจัดจ้าง 2568'!B396</f>
        <v xml:space="preserve">จ้างบริการตรวจสอบบัญชี งวดที่ 2 </v>
      </c>
      <c r="I381" s="17">
        <f>'[1]รายการจัดซื้อจัดจ้าง 2568'!E396</f>
        <v>16000</v>
      </c>
      <c r="J381" s="15" t="s">
        <v>24</v>
      </c>
      <c r="K381" s="18">
        <v>16000</v>
      </c>
      <c r="L381" s="15" t="s">
        <v>26</v>
      </c>
      <c r="M381" s="15" t="s">
        <v>25</v>
      </c>
      <c r="N381" s="26" t="s">
        <v>98</v>
      </c>
      <c r="O381" s="17">
        <v>16000</v>
      </c>
      <c r="P381" s="15"/>
      <c r="Q381" s="19" t="str">
        <f>Table22[[#This Row],[รายชื่อผู้เสนอราคา  ]]</f>
        <v>บริษัท เอส.พี.พี.แอคเคาน์แทนท์ แอนด์ เซอร์วิส จำกัด</v>
      </c>
      <c r="R381" s="20">
        <f>Table22[[#This Row],[ราคาที่เสนอ (บาท)]]</f>
        <v>16000</v>
      </c>
      <c r="S381" s="21" t="s">
        <v>864</v>
      </c>
      <c r="T381" s="23" t="s">
        <v>762</v>
      </c>
      <c r="U381" s="22" t="s">
        <v>720</v>
      </c>
      <c r="V381" s="21">
        <v>244296</v>
      </c>
    </row>
    <row r="382" spans="1:22">
      <c r="A382" s="14">
        <v>380</v>
      </c>
      <c r="B382" s="15">
        <v>2568</v>
      </c>
      <c r="C382" s="15" t="s">
        <v>19</v>
      </c>
      <c r="D382" s="15" t="s">
        <v>20</v>
      </c>
      <c r="E382" s="15" t="s">
        <v>21</v>
      </c>
      <c r="F382" s="15" t="s">
        <v>22</v>
      </c>
      <c r="G382" s="15" t="s">
        <v>23</v>
      </c>
      <c r="H382" s="16" t="str">
        <f>'[1]รายการจัดซื้อจัดจ้าง 2568'!B397</f>
        <v>ซื้ออาหาร และเครื่องดื่ม จัดกิจกรรมงานวันที่ 24 พฤษภาคม 2568</v>
      </c>
      <c r="I382" s="17">
        <f>'[1]รายการจัดซื้อจัดจ้าง 2568'!E397</f>
        <v>6688</v>
      </c>
      <c r="J382" s="15" t="s">
        <v>24</v>
      </c>
      <c r="K382" s="18">
        <v>6688</v>
      </c>
      <c r="L382" s="15" t="s">
        <v>26</v>
      </c>
      <c r="M382" s="15" t="s">
        <v>25</v>
      </c>
      <c r="N382" s="26" t="s">
        <v>246</v>
      </c>
      <c r="O382" s="17">
        <v>6688</v>
      </c>
      <c r="P382" s="15">
        <v>900003</v>
      </c>
      <c r="Q382" s="19" t="str">
        <f>Table22[[#This Row],[รายชื่อผู้เสนอราคา  ]]</f>
        <v>เงินคืนพนักงาน รศ. ดร.พัลลภา ปีติสันต์</v>
      </c>
      <c r="R382" s="20">
        <f>Table22[[#This Row],[ราคาที่เสนอ (บาท)]]</f>
        <v>6688</v>
      </c>
      <c r="S382" s="21" t="s">
        <v>864</v>
      </c>
      <c r="T382" s="23" t="s">
        <v>763</v>
      </c>
      <c r="U382" s="22">
        <v>243991</v>
      </c>
      <c r="V382" s="21">
        <v>244296</v>
      </c>
    </row>
    <row r="383" spans="1:22">
      <c r="A383" s="14">
        <v>381</v>
      </c>
      <c r="B383" s="15">
        <v>2568</v>
      </c>
      <c r="C383" s="15" t="s">
        <v>19</v>
      </c>
      <c r="D383" s="15" t="s">
        <v>20</v>
      </c>
      <c r="E383" s="15" t="s">
        <v>21</v>
      </c>
      <c r="F383" s="15" t="s">
        <v>22</v>
      </c>
      <c r="G383" s="15" t="s">
        <v>23</v>
      </c>
      <c r="H383" s="16" t="str">
        <f>'[1]รายการจัดซื้อจัดจ้าง 2568'!B399</f>
        <v>ซื้อบัตรของรางวัล จำนวน 3 ใบ งานวันที่ 31 กรกฎาคม 2568</v>
      </c>
      <c r="I383" s="17">
        <f>'[1]รายการจัดซื้อจัดจ้าง 2568'!E399</f>
        <v>700</v>
      </c>
      <c r="J383" s="15" t="s">
        <v>24</v>
      </c>
      <c r="K383" s="18">
        <v>700</v>
      </c>
      <c r="L383" s="15" t="s">
        <v>26</v>
      </c>
      <c r="M383" s="15" t="s">
        <v>25</v>
      </c>
      <c r="N383" s="26" t="s">
        <v>123</v>
      </c>
      <c r="O383" s="17">
        <v>600</v>
      </c>
      <c r="P383" s="15">
        <v>900003</v>
      </c>
      <c r="Q383" s="19" t="str">
        <f>Table22[[#This Row],[รายชื่อผู้เสนอราคา  ]]</f>
        <v>เงินคืนพนักงาน นางสาวสมวดี นิ่งน้อย</v>
      </c>
      <c r="R383" s="20">
        <f>Table22[[#This Row],[ราคาที่เสนอ (บาท)]]</f>
        <v>600</v>
      </c>
      <c r="S383" s="21" t="s">
        <v>864</v>
      </c>
      <c r="T383" s="23" t="s">
        <v>764</v>
      </c>
      <c r="U383" s="22">
        <v>244082</v>
      </c>
      <c r="V383" s="21">
        <v>244296</v>
      </c>
    </row>
    <row r="384" spans="1:22">
      <c r="A384" s="14">
        <v>382</v>
      </c>
      <c r="B384" s="15">
        <v>2568</v>
      </c>
      <c r="C384" s="15" t="s">
        <v>19</v>
      </c>
      <c r="D384" s="15" t="s">
        <v>20</v>
      </c>
      <c r="E384" s="15" t="s">
        <v>21</v>
      </c>
      <c r="F384" s="15" t="s">
        <v>22</v>
      </c>
      <c r="G384" s="15" t="s">
        <v>23</v>
      </c>
      <c r="H384" s="16" t="str">
        <f>'[1]รายการจัดซื้อจัดจ้าง 2568'!B400</f>
        <v>จ้างโฆษณาผ่าน Google Marketing  รุ่น 28C</v>
      </c>
      <c r="I384" s="17">
        <f>'[1]รายการจัดซื้อจัดจ้าง 2568'!E400</f>
        <v>300000</v>
      </c>
      <c r="J384" s="15" t="s">
        <v>24</v>
      </c>
      <c r="K384" s="18">
        <v>300000</v>
      </c>
      <c r="L384" s="15" t="s">
        <v>26</v>
      </c>
      <c r="M384" s="15" t="s">
        <v>25</v>
      </c>
      <c r="N384" s="26" t="s">
        <v>80</v>
      </c>
      <c r="O384" s="17">
        <v>300000</v>
      </c>
      <c r="P384" s="15"/>
      <c r="Q384" s="19" t="str">
        <f>Table22[[#This Row],[รายชื่อผู้เสนอราคา  ]]</f>
        <v xml:space="preserve">บริษัท ไอท้อปพลัส จำกัด </v>
      </c>
      <c r="R384" s="20">
        <f>Table22[[#This Row],[ราคาที่เสนอ (บาท)]]</f>
        <v>300000</v>
      </c>
      <c r="S384" s="21" t="s">
        <v>864</v>
      </c>
      <c r="T384" s="23" t="s">
        <v>765</v>
      </c>
      <c r="U384" s="22">
        <v>244082</v>
      </c>
      <c r="V384" s="21">
        <v>244296</v>
      </c>
    </row>
    <row r="385" spans="1:22">
      <c r="A385" s="14">
        <v>383</v>
      </c>
      <c r="B385" s="15">
        <v>2568</v>
      </c>
      <c r="C385" s="15" t="s">
        <v>19</v>
      </c>
      <c r="D385" s="15" t="s">
        <v>20</v>
      </c>
      <c r="E385" s="15" t="s">
        <v>21</v>
      </c>
      <c r="F385" s="15" t="s">
        <v>22</v>
      </c>
      <c r="G385" s="15" t="s">
        <v>23</v>
      </c>
      <c r="H385" s="16" t="str">
        <f>'[1]รายการจัดซื้อจัดจ้าง 2568'!B401</f>
        <v xml:space="preserve">จ้างบริการต่อสัญญา SSL Certificates สำหรับเว็บไซด์วิทยาลัยฯ </v>
      </c>
      <c r="I385" s="17">
        <f>'[1]รายการจัดซื้อจัดจ้าง 2568'!E401</f>
        <v>7000</v>
      </c>
      <c r="J385" s="15" t="s">
        <v>24</v>
      </c>
      <c r="K385" s="18">
        <v>7000</v>
      </c>
      <c r="L385" s="15" t="s">
        <v>26</v>
      </c>
      <c r="M385" s="15" t="s">
        <v>25</v>
      </c>
      <c r="N385" s="26" t="s">
        <v>247</v>
      </c>
      <c r="O385" s="17">
        <v>6955</v>
      </c>
      <c r="P385" s="15"/>
      <c r="Q385" s="19" t="str">
        <f>Table22[[#This Row],[รายชื่อผู้เสนอราคา  ]]</f>
        <v>บริษัท เน็ตเวย์ คอมมูนิเคชั่น จำกัด</v>
      </c>
      <c r="R385" s="20">
        <f>Table22[[#This Row],[ราคาที่เสนอ (บาท)]]</f>
        <v>6955</v>
      </c>
      <c r="S385" s="21" t="s">
        <v>864</v>
      </c>
      <c r="T385" s="23" t="s">
        <v>766</v>
      </c>
      <c r="U385" s="22">
        <v>244112</v>
      </c>
      <c r="V385" s="21" t="s">
        <v>767</v>
      </c>
    </row>
    <row r="386" spans="1:22">
      <c r="A386" s="14">
        <v>384</v>
      </c>
      <c r="B386" s="15">
        <v>2568</v>
      </c>
      <c r="C386" s="15" t="s">
        <v>19</v>
      </c>
      <c r="D386" s="15" t="s">
        <v>20</v>
      </c>
      <c r="E386" s="15" t="s">
        <v>21</v>
      </c>
      <c r="F386" s="15" t="s">
        <v>22</v>
      </c>
      <c r="G386" s="15" t="s">
        <v>23</v>
      </c>
      <c r="H386" s="16" t="str">
        <f>'[1]รายการจัดซื้อจัดจ้าง 2568'!B402</f>
        <v>ซื้ออาหารว่าง และเครื่องดื่ม จัดกิจกรรม งานวันที่ 31 กรกฎาคม 2568</v>
      </c>
      <c r="I386" s="17">
        <f>'[1]รายการจัดซื้อจัดจ้าง 2568'!E402</f>
        <v>1000</v>
      </c>
      <c r="J386" s="15" t="s">
        <v>24</v>
      </c>
      <c r="K386" s="18">
        <v>1000</v>
      </c>
      <c r="L386" s="15" t="s">
        <v>26</v>
      </c>
      <c r="M386" s="15" t="s">
        <v>25</v>
      </c>
      <c r="N386" s="26" t="s">
        <v>123</v>
      </c>
      <c r="O386" s="17">
        <v>785</v>
      </c>
      <c r="P386" s="15">
        <v>900003</v>
      </c>
      <c r="Q386" s="19" t="str">
        <f>Table22[[#This Row],[รายชื่อผู้เสนอราคา  ]]</f>
        <v>เงินคืนพนักงาน นางสาวสมวดี นิ่งน้อย</v>
      </c>
      <c r="R386" s="20">
        <f>Table22[[#This Row],[ราคาที่เสนอ (บาท)]]</f>
        <v>785</v>
      </c>
      <c r="S386" s="21" t="s">
        <v>864</v>
      </c>
      <c r="T386" s="23" t="s">
        <v>768</v>
      </c>
      <c r="U386" s="22">
        <v>244143</v>
      </c>
      <c r="V386" s="21" t="s">
        <v>726</v>
      </c>
    </row>
    <row r="387" spans="1:22">
      <c r="A387" s="14">
        <v>385</v>
      </c>
      <c r="B387" s="15">
        <v>2568</v>
      </c>
      <c r="C387" s="15" t="s">
        <v>19</v>
      </c>
      <c r="D387" s="15" t="s">
        <v>20</v>
      </c>
      <c r="E387" s="15" t="s">
        <v>21</v>
      </c>
      <c r="F387" s="15" t="s">
        <v>22</v>
      </c>
      <c r="G387" s="15" t="s">
        <v>23</v>
      </c>
      <c r="H387" s="16" t="str">
        <f>'[1]รายการจัดซื้อจัดจ้าง 2568'!B403</f>
        <v>จ้างบริการเช่ารถบัสโดยสารปรับอากาศ 40 ที่นั่ง จำนวน 2 คัน งานวันที่ 20 สิงหาคม 2568 (T025/68)</v>
      </c>
      <c r="I387" s="17">
        <f>'[1]รายการจัดซื้อจัดจ้าง 2568'!E403</f>
        <v>22000</v>
      </c>
      <c r="J387" s="15" t="s">
        <v>24</v>
      </c>
      <c r="K387" s="18">
        <v>22000</v>
      </c>
      <c r="L387" s="15" t="s">
        <v>26</v>
      </c>
      <c r="M387" s="15" t="s">
        <v>25</v>
      </c>
      <c r="N387" s="26" t="s">
        <v>230</v>
      </c>
      <c r="O387" s="17">
        <v>13000</v>
      </c>
      <c r="P387" s="15"/>
      <c r="Q387" s="19" t="str">
        <f>Table22[[#This Row],[รายชื่อผู้เสนอราคา  ]]</f>
        <v>บริษัท แมจิค ฟลีท จำกัด</v>
      </c>
      <c r="R387" s="20">
        <f>Table22[[#This Row],[ราคาที่เสนอ (บาท)]]</f>
        <v>13000</v>
      </c>
      <c r="S387" s="21" t="s">
        <v>864</v>
      </c>
      <c r="T387" s="23" t="s">
        <v>769</v>
      </c>
      <c r="U387" s="22">
        <v>244143</v>
      </c>
      <c r="V387" s="21">
        <v>243991</v>
      </c>
    </row>
    <row r="388" spans="1:22">
      <c r="A388" s="14">
        <v>386</v>
      </c>
      <c r="B388" s="15">
        <v>2568</v>
      </c>
      <c r="C388" s="15" t="s">
        <v>19</v>
      </c>
      <c r="D388" s="15" t="s">
        <v>20</v>
      </c>
      <c r="E388" s="15" t="s">
        <v>21</v>
      </c>
      <c r="F388" s="15" t="s">
        <v>22</v>
      </c>
      <c r="G388" s="15" t="s">
        <v>23</v>
      </c>
      <c r="H388" s="16" t="str">
        <f>'[1]รายการจัดซื้อจัดจ้าง 2568'!B404</f>
        <v>ซื้อกรอบรูป จำนวน 11 ชิ้น จากร้าน 108 ศิลปะกรอกรูป</v>
      </c>
      <c r="I388" s="17">
        <f>'[1]รายการจัดซื้อจัดจ้าง 2568'!E404</f>
        <v>6000</v>
      </c>
      <c r="J388" s="15" t="s">
        <v>24</v>
      </c>
      <c r="K388" s="18">
        <v>6000</v>
      </c>
      <c r="L388" s="15" t="s">
        <v>26</v>
      </c>
      <c r="M388" s="15" t="s">
        <v>25</v>
      </c>
      <c r="N388" s="26" t="s">
        <v>248</v>
      </c>
      <c r="O388" s="17">
        <v>5500</v>
      </c>
      <c r="P388" s="15"/>
      <c r="Q388" s="19" t="str">
        <f>Table22[[#This Row],[รายชื่อผู้เสนอราคา  ]]</f>
        <v>นางสุภัทตรา ญานสิทธิเวทย์</v>
      </c>
      <c r="R388" s="20">
        <f>Table22[[#This Row],[ราคาที่เสนอ (บาท)]]</f>
        <v>5500</v>
      </c>
      <c r="S388" s="21" t="s">
        <v>864</v>
      </c>
      <c r="T388" s="23" t="s">
        <v>770</v>
      </c>
      <c r="U388" s="22">
        <v>244143</v>
      </c>
      <c r="V388" s="21" t="s">
        <v>771</v>
      </c>
    </row>
    <row r="389" spans="1:22">
      <c r="A389" s="14">
        <v>387</v>
      </c>
      <c r="B389" s="15">
        <v>2568</v>
      </c>
      <c r="C389" s="15" t="s">
        <v>19</v>
      </c>
      <c r="D389" s="15" t="s">
        <v>20</v>
      </c>
      <c r="E389" s="15" t="s">
        <v>21</v>
      </c>
      <c r="F389" s="15" t="s">
        <v>22</v>
      </c>
      <c r="G389" s="15" t="s">
        <v>23</v>
      </c>
      <c r="H389" s="16" t="str">
        <f>'[1]รายการจัดซื้อจัดจ้าง 2568'!B405</f>
        <v>ซื้อชุดยาตำราหลวง 7 ชุด งานวันที่ 8 สิงหาคม 2568</v>
      </c>
      <c r="I389" s="17">
        <f>'[1]รายการจัดซื้อจัดจ้าง 2568'!E405</f>
        <v>2000</v>
      </c>
      <c r="J389" s="15" t="s">
        <v>24</v>
      </c>
      <c r="K389" s="18">
        <v>2000</v>
      </c>
      <c r="L389" s="15" t="s">
        <v>26</v>
      </c>
      <c r="M389" s="15" t="s">
        <v>25</v>
      </c>
      <c r="N389" s="26" t="s">
        <v>52</v>
      </c>
      <c r="O389" s="17">
        <v>2000</v>
      </c>
      <c r="P389" s="15">
        <v>900003</v>
      </c>
      <c r="Q389" s="19" t="str">
        <f>Table22[[#This Row],[รายชื่อผู้เสนอราคา  ]]</f>
        <v>เงินคืนพนักงาน นางสาวกุลธิดา โชติพฤฒิพงศ์</v>
      </c>
      <c r="R389" s="20">
        <f>Table22[[#This Row],[ราคาที่เสนอ (บาท)]]</f>
        <v>2000</v>
      </c>
      <c r="S389" s="21" t="s">
        <v>864</v>
      </c>
      <c r="T389" s="23" t="s">
        <v>772</v>
      </c>
      <c r="U389" s="22">
        <v>244143</v>
      </c>
      <c r="V389" s="21">
        <v>244296</v>
      </c>
    </row>
    <row r="390" spans="1:22">
      <c r="A390" s="14">
        <v>388</v>
      </c>
      <c r="B390" s="15">
        <v>2568</v>
      </c>
      <c r="C390" s="15" t="s">
        <v>19</v>
      </c>
      <c r="D390" s="15" t="s">
        <v>20</v>
      </c>
      <c r="E390" s="15" t="s">
        <v>21</v>
      </c>
      <c r="F390" s="15" t="s">
        <v>22</v>
      </c>
      <c r="G390" s="15" t="s">
        <v>23</v>
      </c>
      <c r="H390" s="16" t="str">
        <f>'[1]รายการจัดซื้อจัดจ้าง 2568'!B406</f>
        <v>ซื้อเครื่องพิมพ์ (Printer) Canon MF645cx Color Laser จำนวน 1 เครื่อง</v>
      </c>
      <c r="I390" s="17">
        <f>'[1]รายการจัดซื้อจัดจ้าง 2568'!E406</f>
        <v>15000</v>
      </c>
      <c r="J390" s="15" t="s">
        <v>24</v>
      </c>
      <c r="K390" s="18">
        <v>15000</v>
      </c>
      <c r="L390" s="15" t="s">
        <v>26</v>
      </c>
      <c r="M390" s="15" t="s">
        <v>25</v>
      </c>
      <c r="N390" s="26" t="s">
        <v>96</v>
      </c>
      <c r="O390" s="17">
        <v>14990</v>
      </c>
      <c r="P390" s="15"/>
      <c r="Q390" s="19" t="str">
        <f>Table22[[#This Row],[รายชื่อผู้เสนอราคา  ]]</f>
        <v>บริษัท เจ ไอ บี คอมพิวเตอร์ กรุ๊ป จำกัด</v>
      </c>
      <c r="R390" s="20">
        <f>Table22[[#This Row],[ราคาที่เสนอ (บาท)]]</f>
        <v>14990</v>
      </c>
      <c r="S390" s="21" t="s">
        <v>864</v>
      </c>
      <c r="T390" s="23" t="s">
        <v>773</v>
      </c>
      <c r="U390" s="22">
        <v>244173</v>
      </c>
      <c r="V390" s="21" t="s">
        <v>774</v>
      </c>
    </row>
    <row r="391" spans="1:22">
      <c r="A391" s="14">
        <v>389</v>
      </c>
      <c r="B391" s="15">
        <v>2568</v>
      </c>
      <c r="C391" s="15" t="s">
        <v>19</v>
      </c>
      <c r="D391" s="15" t="s">
        <v>20</v>
      </c>
      <c r="E391" s="15" t="s">
        <v>21</v>
      </c>
      <c r="F391" s="15" t="s">
        <v>22</v>
      </c>
      <c r="G391" s="15" t="s">
        <v>23</v>
      </c>
      <c r="H391" s="16" t="str">
        <f>'[1]รายการจัดซื้อจัดจ้าง 2568'!B407</f>
        <v>จ้างโฆษณาประชาสัมพันธ์เพื่อเผยแพร่ผ่านสื่อ รุ่น 28C</v>
      </c>
      <c r="I391" s="17">
        <f>'[1]รายการจัดซื้อจัดจ้าง 2568'!E407</f>
        <v>360000</v>
      </c>
      <c r="J391" s="15" t="s">
        <v>24</v>
      </c>
      <c r="K391" s="18">
        <v>360000</v>
      </c>
      <c r="L391" s="15" t="s">
        <v>26</v>
      </c>
      <c r="M391" s="15" t="s">
        <v>25</v>
      </c>
      <c r="N391" s="26" t="s">
        <v>128</v>
      </c>
      <c r="O391" s="17">
        <v>356666.66</v>
      </c>
      <c r="P391" s="15"/>
      <c r="Q391" s="19" t="str">
        <f>Table22[[#This Row],[รายชื่อผู้เสนอราคา  ]]</f>
        <v>บริษัท เจซีแอนด์โค คอมมิวนิเคชั่นส์ จำกัด</v>
      </c>
      <c r="R391" s="20">
        <f>Table22[[#This Row],[ราคาที่เสนอ (บาท)]]</f>
        <v>356666.66</v>
      </c>
      <c r="S391" s="21" t="s">
        <v>864</v>
      </c>
      <c r="T391" s="23" t="s">
        <v>775</v>
      </c>
      <c r="U391" s="22">
        <v>244173</v>
      </c>
      <c r="V391" s="21" t="s">
        <v>718</v>
      </c>
    </row>
    <row r="392" spans="1:22">
      <c r="A392" s="14">
        <v>390</v>
      </c>
      <c r="B392" s="15">
        <v>2568</v>
      </c>
      <c r="C392" s="15" t="s">
        <v>19</v>
      </c>
      <c r="D392" s="15" t="s">
        <v>20</v>
      </c>
      <c r="E392" s="15" t="s">
        <v>21</v>
      </c>
      <c r="F392" s="15" t="s">
        <v>22</v>
      </c>
      <c r="G392" s="15" t="s">
        <v>23</v>
      </c>
      <c r="H392" s="16" t="str">
        <f>'[1]รายการจัดซื้อจัดจ้าง 2568'!B408</f>
        <v>ซื้อของที่ระลึก จัดฝึกอบรม งานวันที่ 8-12 กันยายน 2568 (T025/68)</v>
      </c>
      <c r="I392" s="17">
        <f>'[1]รายการจัดซื้อจัดจ้าง 2568'!E408</f>
        <v>5300</v>
      </c>
      <c r="J392" s="15" t="s">
        <v>24</v>
      </c>
      <c r="K392" s="18">
        <v>5300</v>
      </c>
      <c r="L392" s="15" t="s">
        <v>26</v>
      </c>
      <c r="M392" s="15" t="s">
        <v>25</v>
      </c>
      <c r="N392" s="26" t="s">
        <v>50</v>
      </c>
      <c r="O392" s="17">
        <v>5300</v>
      </c>
      <c r="P392" s="15">
        <v>900003</v>
      </c>
      <c r="Q392" s="19" t="str">
        <f>Table22[[#This Row],[รายชื่อผู้เสนอราคา  ]]</f>
        <v>เงินคืนพนักงาน นางสาววีราภรณ์ อุยานันท์</v>
      </c>
      <c r="R392" s="20">
        <f>Table22[[#This Row],[ราคาที่เสนอ (บาท)]]</f>
        <v>5300</v>
      </c>
      <c r="S392" s="21" t="s">
        <v>864</v>
      </c>
      <c r="T392" s="23" t="s">
        <v>776</v>
      </c>
      <c r="U392" s="22">
        <v>244173</v>
      </c>
      <c r="V392" s="21" t="s">
        <v>771</v>
      </c>
    </row>
    <row r="393" spans="1:22">
      <c r="A393" s="14">
        <v>391</v>
      </c>
      <c r="B393" s="15">
        <v>2568</v>
      </c>
      <c r="C393" s="15" t="s">
        <v>19</v>
      </c>
      <c r="D393" s="15" t="s">
        <v>20</v>
      </c>
      <c r="E393" s="15" t="s">
        <v>21</v>
      </c>
      <c r="F393" s="15" t="s">
        <v>22</v>
      </c>
      <c r="G393" s="15" t="s">
        <v>23</v>
      </c>
      <c r="H393" s="16" t="str">
        <f>'[1]รายการจัดซื้อจัดจ้าง 2568'!B409</f>
        <v>จ้างทำเสื้อโปโล จำนวน 90 ตัว สีกรมท่า ปัก 1 จุด</v>
      </c>
      <c r="I393" s="17">
        <f>'[1]รายการจัดซื้อจัดจ้าง 2568'!E409</f>
        <v>32000</v>
      </c>
      <c r="J393" s="15" t="s">
        <v>24</v>
      </c>
      <c r="K393" s="18">
        <v>32000</v>
      </c>
      <c r="L393" s="15" t="s">
        <v>26</v>
      </c>
      <c r="M393" s="15" t="s">
        <v>25</v>
      </c>
      <c r="N393" s="26" t="s">
        <v>117</v>
      </c>
      <c r="O393" s="17">
        <v>31779</v>
      </c>
      <c r="P393" s="15"/>
      <c r="Q393" s="19" t="str">
        <f>Table22[[#This Row],[รายชื่อผู้เสนอราคา  ]]</f>
        <v>บริษัท ดูเชิร์ท ดอตเน็ท จำกัด (สำนักงานใหญ่)</v>
      </c>
      <c r="R393" s="20">
        <f>Table22[[#This Row],[ราคาที่เสนอ (บาท)]]</f>
        <v>31779</v>
      </c>
      <c r="S393" s="21" t="s">
        <v>864</v>
      </c>
      <c r="T393" s="23" t="s">
        <v>777</v>
      </c>
      <c r="U393" s="22" t="s">
        <v>778</v>
      </c>
      <c r="V393" s="21" t="s">
        <v>779</v>
      </c>
    </row>
    <row r="394" spans="1:22">
      <c r="A394" s="14">
        <v>392</v>
      </c>
      <c r="B394" s="15">
        <v>2568</v>
      </c>
      <c r="C394" s="15" t="s">
        <v>19</v>
      </c>
      <c r="D394" s="15" t="s">
        <v>20</v>
      </c>
      <c r="E394" s="15" t="s">
        <v>21</v>
      </c>
      <c r="F394" s="15" t="s">
        <v>22</v>
      </c>
      <c r="G394" s="15" t="s">
        <v>23</v>
      </c>
      <c r="H394" s="16" t="str">
        <f>'[1]รายการจัดซื้อจัดจ้าง 2568'!B410</f>
        <v xml:space="preserve">ซื้อวัสดุคอมพิวเตอร์จำนวน 7 รายการ </v>
      </c>
      <c r="I394" s="17">
        <f>'[1]รายการจัดซื้อจัดจ้าง 2568'!E410</f>
        <v>20000</v>
      </c>
      <c r="J394" s="15" t="s">
        <v>24</v>
      </c>
      <c r="K394" s="18">
        <v>20000</v>
      </c>
      <c r="L394" s="15" t="s">
        <v>26</v>
      </c>
      <c r="M394" s="15" t="s">
        <v>25</v>
      </c>
      <c r="N394" s="26" t="s">
        <v>96</v>
      </c>
      <c r="O394" s="17">
        <v>17320</v>
      </c>
      <c r="P394" s="15"/>
      <c r="Q394" s="19" t="str">
        <f>Table22[[#This Row],[รายชื่อผู้เสนอราคา  ]]</f>
        <v>บริษัท เจ ไอ บี คอมพิวเตอร์ กรุ๊ป จำกัด</v>
      </c>
      <c r="R394" s="20">
        <f>Table22[[#This Row],[ราคาที่เสนอ (บาท)]]</f>
        <v>17320</v>
      </c>
      <c r="S394" s="21" t="s">
        <v>864</v>
      </c>
      <c r="T394" s="23" t="s">
        <v>780</v>
      </c>
      <c r="U394" s="22" t="s">
        <v>778</v>
      </c>
      <c r="V394" s="21" t="s">
        <v>774</v>
      </c>
    </row>
    <row r="395" spans="1:22">
      <c r="A395" s="14">
        <v>393</v>
      </c>
      <c r="B395" s="15">
        <v>2568</v>
      </c>
      <c r="C395" s="15" t="s">
        <v>19</v>
      </c>
      <c r="D395" s="15" t="s">
        <v>20</v>
      </c>
      <c r="E395" s="15" t="s">
        <v>21</v>
      </c>
      <c r="F395" s="15" t="s">
        <v>22</v>
      </c>
      <c r="G395" s="15" t="s">
        <v>23</v>
      </c>
      <c r="H395" s="16" t="str">
        <f>'[1]รายการจัดซื้อจัดจ้าง 2568'!B411</f>
        <v>จ้างเปลี่ยนมอเตอร์เครื่องปรับอากาศ ชั้น 4</v>
      </c>
      <c r="I395" s="17">
        <f>'[1]รายการจัดซื้อจัดจ้าง 2568'!E411</f>
        <v>18500</v>
      </c>
      <c r="J395" s="15" t="s">
        <v>24</v>
      </c>
      <c r="K395" s="18">
        <v>18500</v>
      </c>
      <c r="L395" s="15" t="s">
        <v>26</v>
      </c>
      <c r="M395" s="15" t="s">
        <v>25</v>
      </c>
      <c r="N395" s="26" t="s">
        <v>45</v>
      </c>
      <c r="O395" s="17">
        <v>18478.900000000001</v>
      </c>
      <c r="P395" s="15"/>
      <c r="Q395" s="19" t="str">
        <f>Table22[[#This Row],[รายชื่อผู้เสนอราคา  ]]</f>
        <v>บริษัท สหชัยแอร์ เซอร์วิส จำกัด</v>
      </c>
      <c r="R395" s="20">
        <f>Table22[[#This Row],[ราคาที่เสนอ (บาท)]]</f>
        <v>18478.900000000001</v>
      </c>
      <c r="S395" s="21" t="s">
        <v>864</v>
      </c>
      <c r="T395" s="23" t="s">
        <v>781</v>
      </c>
      <c r="U395" s="22" t="s">
        <v>782</v>
      </c>
      <c r="V395" s="21" t="s">
        <v>771</v>
      </c>
    </row>
    <row r="396" spans="1:22">
      <c r="A396" s="14">
        <v>394</v>
      </c>
      <c r="B396" s="15">
        <v>2568</v>
      </c>
      <c r="C396" s="15" t="s">
        <v>19</v>
      </c>
      <c r="D396" s="15" t="s">
        <v>20</v>
      </c>
      <c r="E396" s="15" t="s">
        <v>21</v>
      </c>
      <c r="F396" s="15" t="s">
        <v>22</v>
      </c>
      <c r="G396" s="15" t="s">
        <v>23</v>
      </c>
      <c r="H396" s="16" t="str">
        <f>'[1]รายการจัดซื้อจัดจ้าง 2568'!B412</f>
        <v>ซื้อวัสดุคอมพิวเตอร์ ไมโครโฟนไว้สาย จำนวน 1 อันและ TOA Eatension Cord 10M จำนวน 1 อัน</v>
      </c>
      <c r="I396" s="17">
        <f>'[1]รายการจัดซื้อจัดจ้าง 2568'!E412</f>
        <v>5060</v>
      </c>
      <c r="J396" s="15" t="s">
        <v>24</v>
      </c>
      <c r="K396" s="18">
        <v>5060</v>
      </c>
      <c r="L396" s="15" t="s">
        <v>26</v>
      </c>
      <c r="M396" s="15" t="s">
        <v>25</v>
      </c>
      <c r="N396" s="26" t="s">
        <v>249</v>
      </c>
      <c r="O396" s="17">
        <v>4593</v>
      </c>
      <c r="P396" s="15"/>
      <c r="Q396" s="19" t="str">
        <f>Table22[[#This Row],[รายชื่อผู้เสนอราคา  ]]</f>
        <v>บริษัท ซาวด์ดีดี กรุ๊ป จำกัด</v>
      </c>
      <c r="R396" s="20">
        <f>Table22[[#This Row],[ราคาที่เสนอ (บาท)]]</f>
        <v>4593</v>
      </c>
      <c r="S396" s="21" t="s">
        <v>864</v>
      </c>
      <c r="T396" s="23" t="s">
        <v>783</v>
      </c>
      <c r="U396" s="22" t="s">
        <v>778</v>
      </c>
      <c r="V396" s="21" t="s">
        <v>784</v>
      </c>
    </row>
    <row r="397" spans="1:22">
      <c r="A397" s="14">
        <v>395</v>
      </c>
      <c r="B397" s="15">
        <v>2568</v>
      </c>
      <c r="C397" s="15" t="s">
        <v>19</v>
      </c>
      <c r="D397" s="15" t="s">
        <v>20</v>
      </c>
      <c r="E397" s="15" t="s">
        <v>21</v>
      </c>
      <c r="F397" s="15" t="s">
        <v>22</v>
      </c>
      <c r="G397" s="15" t="s">
        <v>23</v>
      </c>
      <c r="H397" s="16" t="str">
        <f>'[1]รายการจัดซื้อจัดจ้าง 2568'!B413</f>
        <v>จ้างทำเสื้อแจ็คเก็ต จำนวน 267 ตัว รุ่น 28B</v>
      </c>
      <c r="I397" s="17">
        <f>'[1]รายการจัดซื้อจัดจ้าง 2568'!E413</f>
        <v>146850</v>
      </c>
      <c r="J397" s="15" t="s">
        <v>24</v>
      </c>
      <c r="K397" s="18">
        <v>146850</v>
      </c>
      <c r="L397" s="15" t="s">
        <v>26</v>
      </c>
      <c r="M397" s="15" t="s">
        <v>25</v>
      </c>
      <c r="N397" s="26" t="s">
        <v>117</v>
      </c>
      <c r="O397" s="17">
        <v>146850</v>
      </c>
      <c r="P397" s="15"/>
      <c r="Q397" s="19" t="str">
        <f>Table22[[#This Row],[รายชื่อผู้เสนอราคา  ]]</f>
        <v>บริษัท ดูเชิร์ท ดอตเน็ท จำกัด (สำนักงานใหญ่)</v>
      </c>
      <c r="R397" s="20">
        <f>Table22[[#This Row],[ราคาที่เสนอ (บาท)]]</f>
        <v>146850</v>
      </c>
      <c r="S397" s="21" t="s">
        <v>864</v>
      </c>
      <c r="T397" s="23" t="s">
        <v>785</v>
      </c>
      <c r="U397" s="22" t="s">
        <v>778</v>
      </c>
      <c r="V397" s="21" t="s">
        <v>478</v>
      </c>
    </row>
    <row r="398" spans="1:22">
      <c r="A398" s="14">
        <v>396</v>
      </c>
      <c r="B398" s="15">
        <v>2568</v>
      </c>
      <c r="C398" s="15" t="s">
        <v>19</v>
      </c>
      <c r="D398" s="15" t="s">
        <v>20</v>
      </c>
      <c r="E398" s="15" t="s">
        <v>21</v>
      </c>
      <c r="F398" s="15" t="s">
        <v>22</v>
      </c>
      <c r="G398" s="15" t="s">
        <v>23</v>
      </c>
      <c r="H398" s="16" t="str">
        <f>'[1]รายการจัดซื้อจัดจ้าง 2568'!B414</f>
        <v>จ้างบริการวงคนตรี บุธ และช่างภาพงาน กิจกรรม Young Talent Business Camp งานวันที่ 6 กันยายน 2568</v>
      </c>
      <c r="I398" s="17">
        <f>'[1]รายการจัดซื้อจัดจ้าง 2568'!E414</f>
        <v>59300</v>
      </c>
      <c r="J398" s="15" t="s">
        <v>24</v>
      </c>
      <c r="K398" s="18">
        <v>59300</v>
      </c>
      <c r="L398" s="15" t="s">
        <v>26</v>
      </c>
      <c r="M398" s="15" t="s">
        <v>25</v>
      </c>
      <c r="N398" s="26" t="s">
        <v>78</v>
      </c>
      <c r="O398" s="17">
        <v>51360</v>
      </c>
      <c r="P398" s="15"/>
      <c r="Q398" s="19" t="str">
        <f>Table22[[#This Row],[รายชื่อผู้เสนอราคา  ]]</f>
        <v xml:space="preserve">บริษัท อาร์ ดี เทรนนิ่ง จำกัด </v>
      </c>
      <c r="R398" s="20">
        <f>Table22[[#This Row],[ราคาที่เสนอ (บาท)]]</f>
        <v>51360</v>
      </c>
      <c r="S398" s="21" t="s">
        <v>864</v>
      </c>
      <c r="T398" s="23" t="s">
        <v>786</v>
      </c>
      <c r="U398" s="22" t="s">
        <v>778</v>
      </c>
      <c r="V398" s="21" t="s">
        <v>478</v>
      </c>
    </row>
    <row r="399" spans="1:22">
      <c r="A399" s="14">
        <v>397</v>
      </c>
      <c r="B399" s="15">
        <v>2568</v>
      </c>
      <c r="C399" s="15" t="s">
        <v>19</v>
      </c>
      <c r="D399" s="15" t="s">
        <v>20</v>
      </c>
      <c r="E399" s="15" t="s">
        <v>21</v>
      </c>
      <c r="F399" s="15" t="s">
        <v>22</v>
      </c>
      <c r="G399" s="15" t="s">
        <v>23</v>
      </c>
      <c r="H399" s="16" t="str">
        <f>'[1]รายการจัดซื้อจัดจ้าง 2568'!B415</f>
        <v>ซื้อของที่ระลึก จำนวน 1 ชิ้น งานวันที่ 13 สิงหาคม 2568</v>
      </c>
      <c r="I399" s="17">
        <f>'[1]รายการจัดซื้อจัดจ้าง 2568'!E415</f>
        <v>2500</v>
      </c>
      <c r="J399" s="15" t="s">
        <v>24</v>
      </c>
      <c r="K399" s="18">
        <v>2500</v>
      </c>
      <c r="L399" s="15" t="s">
        <v>26</v>
      </c>
      <c r="M399" s="15" t="s">
        <v>25</v>
      </c>
      <c r="N399" s="26" t="s">
        <v>225</v>
      </c>
      <c r="O399" s="17">
        <v>1850</v>
      </c>
      <c r="P399" s="15">
        <v>900003</v>
      </c>
      <c r="Q399" s="19" t="str">
        <f>Table22[[#This Row],[รายชื่อผู้เสนอราคา  ]]</f>
        <v>เงินคืนพนักงาน นางสาวจันทราภา คูหะเปรมะ</v>
      </c>
      <c r="R399" s="20">
        <f>Table22[[#This Row],[ราคาที่เสนอ (บาท)]]</f>
        <v>1850</v>
      </c>
      <c r="S399" s="21" t="s">
        <v>864</v>
      </c>
      <c r="T399" s="23" t="s">
        <v>787</v>
      </c>
      <c r="U399" s="22" t="s">
        <v>778</v>
      </c>
      <c r="V399" s="21" t="s">
        <v>478</v>
      </c>
    </row>
    <row r="400" spans="1:22">
      <c r="A400" s="14">
        <v>398</v>
      </c>
      <c r="B400" s="15">
        <v>2568</v>
      </c>
      <c r="C400" s="15" t="s">
        <v>19</v>
      </c>
      <c r="D400" s="15" t="s">
        <v>20</v>
      </c>
      <c r="E400" s="15" t="s">
        <v>21</v>
      </c>
      <c r="F400" s="15" t="s">
        <v>22</v>
      </c>
      <c r="G400" s="15" t="s">
        <v>23</v>
      </c>
      <c r="H400" s="16" t="str">
        <f>'[1]รายการจัดซื้อจัดจ้าง 2568'!B416</f>
        <v>ซื้อค่าอาหาร T025/68 งานวันที่ 18-22 กันยายน 2568</v>
      </c>
      <c r="I400" s="17">
        <f>'[1]รายการจัดซื้อจัดจ้าง 2568'!E416</f>
        <v>21600</v>
      </c>
      <c r="J400" s="15" t="s">
        <v>24</v>
      </c>
      <c r="K400" s="18">
        <v>21600</v>
      </c>
      <c r="L400" s="15" t="s">
        <v>26</v>
      </c>
      <c r="M400" s="15" t="s">
        <v>25</v>
      </c>
      <c r="N400" s="26" t="s">
        <v>250</v>
      </c>
      <c r="O400" s="17">
        <v>21600</v>
      </c>
      <c r="P400" s="15"/>
      <c r="Q400" s="19" t="str">
        <f>Table22[[#This Row],[รายชื่อผู้เสนอราคา  ]]</f>
        <v>บริษัท สยามสินธร จำกัด</v>
      </c>
      <c r="R400" s="20">
        <f>Table22[[#This Row],[ราคาที่เสนอ (บาท)]]</f>
        <v>21600</v>
      </c>
      <c r="S400" s="21" t="s">
        <v>864</v>
      </c>
      <c r="T400" s="23" t="s">
        <v>788</v>
      </c>
      <c r="U400" s="22" t="s">
        <v>744</v>
      </c>
      <c r="V400" s="21" t="s">
        <v>478</v>
      </c>
    </row>
    <row r="401" spans="1:22" ht="42">
      <c r="A401" s="14">
        <v>399</v>
      </c>
      <c r="B401" s="15">
        <v>2568</v>
      </c>
      <c r="C401" s="15" t="s">
        <v>19</v>
      </c>
      <c r="D401" s="15" t="s">
        <v>20</v>
      </c>
      <c r="E401" s="15" t="s">
        <v>21</v>
      </c>
      <c r="F401" s="15" t="s">
        <v>22</v>
      </c>
      <c r="G401" s="15" t="s">
        <v>23</v>
      </c>
      <c r="H401" s="16" t="str">
        <f>'[1]รายการจัดซื้อจัดจ้าง 2568'!B417</f>
        <v>ซื้อหนังสือ Research Methodology: BestPractices for Rigorous, Credible, and Impactful Research (2 Copies)</v>
      </c>
      <c r="I401" s="17">
        <f>'[1]รายการจัดซื้อจัดจ้าง 2568'!E417</f>
        <v>9500</v>
      </c>
      <c r="J401" s="15" t="s">
        <v>24</v>
      </c>
      <c r="K401" s="18">
        <v>9500</v>
      </c>
      <c r="L401" s="15" t="s">
        <v>26</v>
      </c>
      <c r="M401" s="15" t="s">
        <v>25</v>
      </c>
      <c r="N401" s="26" t="s">
        <v>251</v>
      </c>
      <c r="O401" s="17">
        <v>9176.4</v>
      </c>
      <c r="P401" s="15"/>
      <c r="Q401" s="19" t="str">
        <f>Table22[[#This Row],[รายชื่อผู้เสนอราคา  ]]</f>
        <v>บริษัท คิโนะคูนิยะ บุ๊คส์สโตร์ (ประเทศไทย) จำกัด</v>
      </c>
      <c r="R401" s="20">
        <f>Table22[[#This Row],[ราคาที่เสนอ (บาท)]]</f>
        <v>9176.4</v>
      </c>
      <c r="S401" s="21" t="s">
        <v>864</v>
      </c>
      <c r="T401" s="23" t="s">
        <v>789</v>
      </c>
      <c r="U401" s="22" t="s">
        <v>744</v>
      </c>
      <c r="V401" s="21" t="s">
        <v>478</v>
      </c>
    </row>
    <row r="402" spans="1:22">
      <c r="A402" s="14">
        <v>400</v>
      </c>
      <c r="B402" s="15">
        <v>2568</v>
      </c>
      <c r="C402" s="15" t="s">
        <v>19</v>
      </c>
      <c r="D402" s="15" t="s">
        <v>20</v>
      </c>
      <c r="E402" s="15" t="s">
        <v>21</v>
      </c>
      <c r="F402" s="15" t="s">
        <v>22</v>
      </c>
      <c r="G402" s="15" t="s">
        <v>23</v>
      </c>
      <c r="H402" s="16" t="str">
        <f>'[1]รายการจัดซื้อจัดจ้าง 2568'!B418</f>
        <v>ซื้อของรางวัล และพวงมาลัย งานวันที่ 14 สิงหาคม 2568</v>
      </c>
      <c r="I402" s="17">
        <f>'[1]รายการจัดซื้อจัดจ้าง 2568'!E418</f>
        <v>1500</v>
      </c>
      <c r="J402" s="15" t="s">
        <v>24</v>
      </c>
      <c r="K402" s="18">
        <v>1500</v>
      </c>
      <c r="L402" s="15" t="s">
        <v>26</v>
      </c>
      <c r="M402" s="15" t="s">
        <v>25</v>
      </c>
      <c r="N402" s="26" t="s">
        <v>52</v>
      </c>
      <c r="O402" s="17">
        <v>1300</v>
      </c>
      <c r="P402" s="15">
        <v>900003</v>
      </c>
      <c r="Q402" s="19" t="str">
        <f>Table22[[#This Row],[รายชื่อผู้เสนอราคา  ]]</f>
        <v>เงินคืนพนักงาน นางสาวกุลธิดา โชติพฤฒิพงศ์</v>
      </c>
      <c r="R402" s="20">
        <f>Table22[[#This Row],[ราคาที่เสนอ (บาท)]]</f>
        <v>1300</v>
      </c>
      <c r="S402" s="21" t="s">
        <v>864</v>
      </c>
      <c r="T402" s="23" t="s">
        <v>790</v>
      </c>
      <c r="U402" s="22" t="s">
        <v>744</v>
      </c>
      <c r="V402" s="21" t="s">
        <v>774</v>
      </c>
    </row>
    <row r="403" spans="1:22">
      <c r="A403" s="14">
        <v>401</v>
      </c>
      <c r="B403" s="15">
        <v>2568</v>
      </c>
      <c r="C403" s="15" t="s">
        <v>19</v>
      </c>
      <c r="D403" s="15" t="s">
        <v>20</v>
      </c>
      <c r="E403" s="15" t="s">
        <v>21</v>
      </c>
      <c r="F403" s="15" t="s">
        <v>22</v>
      </c>
      <c r="G403" s="15" t="s">
        <v>23</v>
      </c>
      <c r="H403" s="16" t="str">
        <f>'[1]รายการจัดซื้อจัดจ้าง 2568'!B419</f>
        <v>ซื้อชั้นวางเหล็กฉากเคลือบสี 4 ชั้น จำนวน 3 ชุด</v>
      </c>
      <c r="I403" s="17">
        <f>'[1]รายการจัดซื้อจัดจ้าง 2568'!E419</f>
        <v>6000</v>
      </c>
      <c r="J403" s="15" t="s">
        <v>24</v>
      </c>
      <c r="K403" s="18">
        <v>6000</v>
      </c>
      <c r="L403" s="15" t="s">
        <v>26</v>
      </c>
      <c r="M403" s="15" t="s">
        <v>25</v>
      </c>
      <c r="N403" s="26" t="s">
        <v>82</v>
      </c>
      <c r="O403" s="17">
        <v>5296.5</v>
      </c>
      <c r="P403" s="15"/>
      <c r="Q403" s="19" t="str">
        <f>Table22[[#This Row],[รายชื่อผู้เสนอราคา  ]]</f>
        <v>ร้านเอ็มแอนด์พี ซัพพลาย</v>
      </c>
      <c r="R403" s="20">
        <f>Table22[[#This Row],[ราคาที่เสนอ (บาท)]]</f>
        <v>5296.5</v>
      </c>
      <c r="S403" s="21" t="s">
        <v>864</v>
      </c>
      <c r="T403" s="23" t="s">
        <v>791</v>
      </c>
      <c r="U403" s="22" t="s">
        <v>726</v>
      </c>
      <c r="V403" s="21" t="s">
        <v>478</v>
      </c>
    </row>
    <row r="404" spans="1:22">
      <c r="A404" s="14">
        <v>402</v>
      </c>
      <c r="B404" s="15">
        <v>2568</v>
      </c>
      <c r="C404" s="15" t="s">
        <v>19</v>
      </c>
      <c r="D404" s="15" t="s">
        <v>20</v>
      </c>
      <c r="E404" s="15" t="s">
        <v>21</v>
      </c>
      <c r="F404" s="15" t="s">
        <v>22</v>
      </c>
      <c r="G404" s="15" t="s">
        <v>23</v>
      </c>
      <c r="H404" s="16" t="str">
        <f>'[1]รายการจัดซื้อจัดจ้าง 2568'!B420</f>
        <v>ซื้ออาหาร จัดฝึกอบรม งานวันที่ 21 สิงหาคม 2568 T025/68</v>
      </c>
      <c r="I404" s="17">
        <f>'[1]รายการจัดซื้อจัดจ้าง 2568'!E420</f>
        <v>10000</v>
      </c>
      <c r="J404" s="15" t="s">
        <v>24</v>
      </c>
      <c r="K404" s="18">
        <v>10000</v>
      </c>
      <c r="L404" s="15" t="s">
        <v>26</v>
      </c>
      <c r="M404" s="15" t="s">
        <v>25</v>
      </c>
      <c r="N404" s="26" t="s">
        <v>205</v>
      </c>
      <c r="O404" s="17">
        <v>6800</v>
      </c>
      <c r="P404" s="15"/>
      <c r="Q404" s="19" t="str">
        <f>Table22[[#This Row],[รายชื่อผู้เสนอราคา  ]]</f>
        <v>บริษัท กูร์เมท์ พรีโม่ จำกัด</v>
      </c>
      <c r="R404" s="20">
        <f>Table22[[#This Row],[ราคาที่เสนอ (บาท)]]</f>
        <v>6800</v>
      </c>
      <c r="S404" s="21" t="s">
        <v>864</v>
      </c>
      <c r="T404" s="23" t="s">
        <v>792</v>
      </c>
      <c r="U404" s="22" t="s">
        <v>726</v>
      </c>
      <c r="V404" s="21" t="s">
        <v>793</v>
      </c>
    </row>
    <row r="405" spans="1:22" ht="42">
      <c r="A405" s="14">
        <v>403</v>
      </c>
      <c r="B405" s="15">
        <v>2568</v>
      </c>
      <c r="C405" s="15" t="s">
        <v>19</v>
      </c>
      <c r="D405" s="15" t="s">
        <v>20</v>
      </c>
      <c r="E405" s="15" t="s">
        <v>21</v>
      </c>
      <c r="F405" s="15" t="s">
        <v>22</v>
      </c>
      <c r="G405" s="15" t="s">
        <v>23</v>
      </c>
      <c r="H405" s="16" t="str">
        <f>'[1]รายการจัดซื้อจัดจ้าง 2568'!B421</f>
        <v>ซื้ออาหาร และของที่ระลึก งานวันที่ 9 สิงหาคม 2568</v>
      </c>
      <c r="I405" s="17">
        <f>'[1]รายการจัดซื้อจัดจ้าง 2568'!E421</f>
        <v>7630</v>
      </c>
      <c r="J405" s="15" t="s">
        <v>24</v>
      </c>
      <c r="K405" s="18">
        <v>7630</v>
      </c>
      <c r="L405" s="15" t="s">
        <v>26</v>
      </c>
      <c r="M405" s="15" t="s">
        <v>25</v>
      </c>
      <c r="N405" s="26" t="s">
        <v>114</v>
      </c>
      <c r="O405" s="17">
        <v>4530</v>
      </c>
      <c r="P405" s="15">
        <v>900003</v>
      </c>
      <c r="Q405" s="19" t="str">
        <f>Table22[[#This Row],[รายชื่อผู้เสนอราคา  ]]</f>
        <v>เงินคืนพนักงาน นางสาวนัฐชานันท์ เตชาประสิทธิ์พร</v>
      </c>
      <c r="R405" s="20">
        <f>Table22[[#This Row],[ราคาที่เสนอ (บาท)]]</f>
        <v>4530</v>
      </c>
      <c r="S405" s="21" t="s">
        <v>864</v>
      </c>
      <c r="T405" s="23" t="s">
        <v>794</v>
      </c>
      <c r="U405" s="22" t="s">
        <v>795</v>
      </c>
      <c r="V405" s="21">
        <v>244174</v>
      </c>
    </row>
    <row r="406" spans="1:22">
      <c r="A406" s="14">
        <v>404</v>
      </c>
      <c r="B406" s="15">
        <v>2568</v>
      </c>
      <c r="C406" s="15" t="s">
        <v>19</v>
      </c>
      <c r="D406" s="15" t="s">
        <v>20</v>
      </c>
      <c r="E406" s="15" t="s">
        <v>21</v>
      </c>
      <c r="F406" s="15" t="s">
        <v>22</v>
      </c>
      <c r="G406" s="15" t="s">
        <v>23</v>
      </c>
      <c r="H406" s="16" t="str">
        <f>'[1]รายการจัดซื้อจัดจ้าง 2568'!B422</f>
        <v>ซื้อขาตั้งจอคอม และจอทีวี จำนวน 1 อัน</v>
      </c>
      <c r="I406" s="17">
        <f>'[1]รายการจัดซื้อจัดจ้าง 2568'!E422</f>
        <v>2000</v>
      </c>
      <c r="J406" s="15" t="s">
        <v>24</v>
      </c>
      <c r="K406" s="18">
        <v>2000</v>
      </c>
      <c r="L406" s="15" t="s">
        <v>26</v>
      </c>
      <c r="M406" s="15" t="s">
        <v>25</v>
      </c>
      <c r="N406" s="26" t="s">
        <v>82</v>
      </c>
      <c r="O406" s="17">
        <v>1391</v>
      </c>
      <c r="P406" s="15"/>
      <c r="Q406" s="19" t="str">
        <f>Table22[[#This Row],[รายชื่อผู้เสนอราคา  ]]</f>
        <v>ร้านเอ็มแอนด์พี ซัพพลาย</v>
      </c>
      <c r="R406" s="20">
        <f>Table22[[#This Row],[ราคาที่เสนอ (บาท)]]</f>
        <v>1391</v>
      </c>
      <c r="S406" s="21" t="s">
        <v>864</v>
      </c>
      <c r="T406" s="23" t="s">
        <v>796</v>
      </c>
      <c r="U406" s="22" t="s">
        <v>795</v>
      </c>
      <c r="V406" s="21">
        <v>244174</v>
      </c>
    </row>
    <row r="407" spans="1:22">
      <c r="A407" s="14">
        <v>405</v>
      </c>
      <c r="B407" s="15">
        <v>2568</v>
      </c>
      <c r="C407" s="15" t="s">
        <v>19</v>
      </c>
      <c r="D407" s="15" t="s">
        <v>20</v>
      </c>
      <c r="E407" s="15" t="s">
        <v>21</v>
      </c>
      <c r="F407" s="15" t="s">
        <v>22</v>
      </c>
      <c r="G407" s="15" t="s">
        <v>23</v>
      </c>
      <c r="H407" s="16" t="str">
        <f>'[1]รายการจัดซื้อจัดจ้าง 2568'!B423</f>
        <v>ซื้ออาหาร งานวันที่ 23 กันยายน 2568</v>
      </c>
      <c r="I407" s="17">
        <f>'[1]รายการจัดซื้อจัดจ้าง 2568'!E423</f>
        <v>18000</v>
      </c>
      <c r="J407" s="15" t="s">
        <v>24</v>
      </c>
      <c r="K407" s="18">
        <v>18000</v>
      </c>
      <c r="L407" s="15" t="s">
        <v>26</v>
      </c>
      <c r="M407" s="15" t="s">
        <v>25</v>
      </c>
      <c r="N407" s="26" t="s">
        <v>48</v>
      </c>
      <c r="O407" s="17">
        <v>14000</v>
      </c>
      <c r="P407" s="15"/>
      <c r="Q407" s="19" t="str">
        <f>Table22[[#This Row],[รายชื่อผู้เสนอราคา  ]]</f>
        <v xml:space="preserve">นางพรรษมณฑ์ เสริมสิน </v>
      </c>
      <c r="R407" s="20">
        <f>Table22[[#This Row],[ราคาที่เสนอ (บาท)]]</f>
        <v>14000</v>
      </c>
      <c r="S407" s="21" t="s">
        <v>864</v>
      </c>
      <c r="T407" s="23" t="s">
        <v>797</v>
      </c>
      <c r="U407" s="22" t="s">
        <v>795</v>
      </c>
      <c r="V407" s="21" t="s">
        <v>478</v>
      </c>
    </row>
    <row r="408" spans="1:22">
      <c r="A408" s="14">
        <v>406</v>
      </c>
      <c r="B408" s="15">
        <v>2568</v>
      </c>
      <c r="C408" s="15" t="s">
        <v>19</v>
      </c>
      <c r="D408" s="15" t="s">
        <v>20</v>
      </c>
      <c r="E408" s="15" t="s">
        <v>21</v>
      </c>
      <c r="F408" s="15" t="s">
        <v>22</v>
      </c>
      <c r="G408" s="15" t="s">
        <v>23</v>
      </c>
      <c r="H408" s="16" t="str">
        <f>'[1]รายการจัดซื้อจัดจ้าง 2568'!B424</f>
        <v>ซื้อชุดไฟสตูดิโอ  3 รายการ 1 ชุด</v>
      </c>
      <c r="I408" s="17">
        <f>'[1]รายการจัดซื้อจัดจ้าง 2568'!E424</f>
        <v>18000</v>
      </c>
      <c r="J408" s="15" t="s">
        <v>24</v>
      </c>
      <c r="K408" s="18">
        <v>18000</v>
      </c>
      <c r="L408" s="15" t="s">
        <v>26</v>
      </c>
      <c r="M408" s="15" t="s">
        <v>25</v>
      </c>
      <c r="N408" s="26" t="s">
        <v>252</v>
      </c>
      <c r="O408" s="17">
        <v>16242.6</v>
      </c>
      <c r="P408" s="15"/>
      <c r="Q408" s="19" t="str">
        <f>Table22[[#This Row],[รายชื่อผู้เสนอราคา  ]]</f>
        <v>บริษัท คอมพ์แมพ จำกัด</v>
      </c>
      <c r="R408" s="20">
        <f>Table22[[#This Row],[ราคาที่เสนอ (บาท)]]</f>
        <v>16242.6</v>
      </c>
      <c r="S408" s="21" t="s">
        <v>864</v>
      </c>
      <c r="T408" s="23" t="s">
        <v>798</v>
      </c>
      <c r="U408" s="22" t="s">
        <v>677</v>
      </c>
      <c r="V408" s="21" t="s">
        <v>478</v>
      </c>
    </row>
    <row r="409" spans="1:22">
      <c r="A409" s="14">
        <v>407</v>
      </c>
      <c r="B409" s="15">
        <v>2568</v>
      </c>
      <c r="C409" s="15" t="s">
        <v>19</v>
      </c>
      <c r="D409" s="15" t="s">
        <v>20</v>
      </c>
      <c r="E409" s="15" t="s">
        <v>21</v>
      </c>
      <c r="F409" s="15" t="s">
        <v>22</v>
      </c>
      <c r="G409" s="15" t="s">
        <v>23</v>
      </c>
      <c r="H409" s="16" t="str">
        <f>'[1]รายการจัดซื้อจัดจ้าง 2568'!B425</f>
        <v>ซื้อจอรับภาพแบบ Vertex Floor Screen 80 นิ้ว (4:3)   จำนวน 3 จอ</v>
      </c>
      <c r="I409" s="17">
        <f>'[1]รายการจัดซื้อจัดจ้าง 2568'!E425</f>
        <v>24000</v>
      </c>
      <c r="J409" s="15" t="s">
        <v>24</v>
      </c>
      <c r="K409" s="18">
        <v>24000</v>
      </c>
      <c r="L409" s="15" t="s">
        <v>26</v>
      </c>
      <c r="M409" s="15" t="s">
        <v>25</v>
      </c>
      <c r="N409" s="26" t="s">
        <v>253</v>
      </c>
      <c r="O409" s="17">
        <v>21667.5</v>
      </c>
      <c r="P409" s="15"/>
      <c r="Q409" s="19" t="str">
        <f>Table22[[#This Row],[รายชื่อผู้เสนอราคา  ]]</f>
        <v>บริษัท ออดิโอซิตี้ จำกัด</v>
      </c>
      <c r="R409" s="20">
        <f>Table22[[#This Row],[ราคาที่เสนอ (บาท)]]</f>
        <v>21667.5</v>
      </c>
      <c r="S409" s="21" t="s">
        <v>864</v>
      </c>
      <c r="T409" s="23" t="s">
        <v>799</v>
      </c>
      <c r="U409" s="22" t="s">
        <v>795</v>
      </c>
      <c r="V409" s="21" t="s">
        <v>478</v>
      </c>
    </row>
    <row r="410" spans="1:22">
      <c r="A410" s="14">
        <v>408</v>
      </c>
      <c r="B410" s="15">
        <v>2568</v>
      </c>
      <c r="C410" s="15" t="s">
        <v>19</v>
      </c>
      <c r="D410" s="15" t="s">
        <v>20</v>
      </c>
      <c r="E410" s="15" t="s">
        <v>21</v>
      </c>
      <c r="F410" s="15" t="s">
        <v>22</v>
      </c>
      <c r="G410" s="15" t="s">
        <v>23</v>
      </c>
      <c r="H410" s="16" t="str">
        <f>'[1]รายการจัดซื้อจัดจ้าง 2568'!B426</f>
        <v>จ้างบริการจัดกิจกรรม Leadership Trip and Networking รุ่น 28B งานวันที่ 13-14 กันยายน 2568</v>
      </c>
      <c r="I410" s="17">
        <f>'[1]รายการจัดซื้อจัดจ้าง 2568'!E426</f>
        <v>1035000</v>
      </c>
      <c r="J410" s="15" t="s">
        <v>24</v>
      </c>
      <c r="K410" s="18">
        <v>1035000</v>
      </c>
      <c r="L410" s="15" t="s">
        <v>26</v>
      </c>
      <c r="M410" s="15" t="s">
        <v>25</v>
      </c>
      <c r="N410" s="26" t="s">
        <v>78</v>
      </c>
      <c r="O410" s="17">
        <v>996705</v>
      </c>
      <c r="P410" s="15"/>
      <c r="Q410" s="19" t="str">
        <f>Table22[[#This Row],[รายชื่อผู้เสนอราคา  ]]</f>
        <v xml:space="preserve">บริษัท อาร์ ดี เทรนนิ่ง จำกัด </v>
      </c>
      <c r="R410" s="20">
        <f>Table22[[#This Row],[ราคาที่เสนอ (บาท)]]</f>
        <v>996705</v>
      </c>
      <c r="S410" s="21" t="s">
        <v>864</v>
      </c>
      <c r="T410" s="23" t="s">
        <v>800</v>
      </c>
      <c r="U410" s="22" t="s">
        <v>778</v>
      </c>
      <c r="V410" s="21" t="s">
        <v>478</v>
      </c>
    </row>
    <row r="411" spans="1:22">
      <c r="A411" s="14">
        <v>409</v>
      </c>
      <c r="B411" s="15">
        <v>2568</v>
      </c>
      <c r="C411" s="15" t="s">
        <v>19</v>
      </c>
      <c r="D411" s="15" t="s">
        <v>20</v>
      </c>
      <c r="E411" s="15" t="s">
        <v>21</v>
      </c>
      <c r="F411" s="15" t="s">
        <v>22</v>
      </c>
      <c r="G411" s="15" t="s">
        <v>23</v>
      </c>
      <c r="H411" s="16" t="str">
        <f>'[1]รายการจัดซื้อจัดจ้าง 2568'!B427</f>
        <v>ซื้อซอฟต์แวร์ Hard disk storage HPE MSA 300GB 6G จำนวน 1 ตัว และ HE MSA 900GB 12G จำนวน 1 ตัว</v>
      </c>
      <c r="I411" s="17">
        <f>'[1]รายการจัดซื้อจัดจ้าง 2568'!E427</f>
        <v>34000</v>
      </c>
      <c r="J411" s="15" t="s">
        <v>24</v>
      </c>
      <c r="K411" s="18">
        <v>34000</v>
      </c>
      <c r="L411" s="15" t="s">
        <v>26</v>
      </c>
      <c r="M411" s="15" t="s">
        <v>25</v>
      </c>
      <c r="N411" s="26" t="s">
        <v>74</v>
      </c>
      <c r="O411" s="17">
        <v>32207</v>
      </c>
      <c r="P411" s="15"/>
      <c r="Q411" s="19" t="str">
        <f>Table22[[#This Row],[รายชื่อผู้เสนอราคา  ]]</f>
        <v xml:space="preserve">บริษัท ชุน บ็อก จำกัด </v>
      </c>
      <c r="R411" s="20">
        <f>Table22[[#This Row],[ราคาที่เสนอ (บาท)]]</f>
        <v>32207</v>
      </c>
      <c r="S411" s="21" t="s">
        <v>864</v>
      </c>
      <c r="T411" s="23" t="s">
        <v>801</v>
      </c>
      <c r="U411" s="22" t="s">
        <v>793</v>
      </c>
      <c r="V411" s="21" t="s">
        <v>478</v>
      </c>
    </row>
    <row r="412" spans="1:22">
      <c r="A412" s="14">
        <v>410</v>
      </c>
      <c r="B412" s="15">
        <v>2568</v>
      </c>
      <c r="C412" s="15" t="s">
        <v>19</v>
      </c>
      <c r="D412" s="15" t="s">
        <v>20</v>
      </c>
      <c r="E412" s="15" t="s">
        <v>21</v>
      </c>
      <c r="F412" s="15" t="s">
        <v>22</v>
      </c>
      <c r="G412" s="15" t="s">
        <v>23</v>
      </c>
      <c r="H412" s="16" t="str">
        <f>'[1]รายการจัดซื้อจัดจ้าง 2568'!B428</f>
        <v>จ้างบริการทำความสะอาดเครื่องปรับอากาศ ชั้น 2 และชั้น 8</v>
      </c>
      <c r="I412" s="17">
        <f>'[1]รายการจัดซื้อจัดจ้าง 2568'!E428</f>
        <v>3852</v>
      </c>
      <c r="J412" s="15" t="s">
        <v>24</v>
      </c>
      <c r="K412" s="18">
        <v>3852</v>
      </c>
      <c r="L412" s="15" t="s">
        <v>26</v>
      </c>
      <c r="M412" s="15" t="s">
        <v>25</v>
      </c>
      <c r="N412" s="26" t="s">
        <v>45</v>
      </c>
      <c r="O412" s="17">
        <v>3852</v>
      </c>
      <c r="P412" s="15"/>
      <c r="Q412" s="19" t="str">
        <f>Table22[[#This Row],[รายชื่อผู้เสนอราคา  ]]</f>
        <v>บริษัท สหชัยแอร์ เซอร์วิส จำกัด</v>
      </c>
      <c r="R412" s="20">
        <f>Table22[[#This Row],[ราคาที่เสนอ (บาท)]]</f>
        <v>3852</v>
      </c>
      <c r="S412" s="21" t="s">
        <v>864</v>
      </c>
      <c r="T412" s="23" t="s">
        <v>802</v>
      </c>
      <c r="U412" s="22" t="s">
        <v>803</v>
      </c>
      <c r="V412" s="21" t="s">
        <v>478</v>
      </c>
    </row>
    <row r="413" spans="1:22">
      <c r="A413" s="14">
        <v>411</v>
      </c>
      <c r="B413" s="15">
        <v>2568</v>
      </c>
      <c r="C413" s="15" t="s">
        <v>19</v>
      </c>
      <c r="D413" s="15" t="s">
        <v>20</v>
      </c>
      <c r="E413" s="15" t="s">
        <v>21</v>
      </c>
      <c r="F413" s="15" t="s">
        <v>22</v>
      </c>
      <c r="G413" s="15" t="s">
        <v>23</v>
      </c>
      <c r="H413" s="16" t="str">
        <f>'[1]รายการจัดซื้อจัดจ้าง 2568'!B429</f>
        <v>จ้างบริการเช่ารถบัส 40 ที่นั่ง 1 คัน จำนวน 2 วัน งานวันที่ 7 และ 14 กันยายน 2568 (Vienna)</v>
      </c>
      <c r="I413" s="17">
        <f>'[1]รายการจัดซื้อจัดจ้าง 2568'!E429</f>
        <v>20000</v>
      </c>
      <c r="J413" s="15" t="s">
        <v>24</v>
      </c>
      <c r="K413" s="18">
        <v>20000</v>
      </c>
      <c r="L413" s="15" t="s">
        <v>26</v>
      </c>
      <c r="M413" s="15" t="s">
        <v>25</v>
      </c>
      <c r="N413" s="26" t="s">
        <v>112</v>
      </c>
      <c r="O413" s="17">
        <v>18000</v>
      </c>
      <c r="P413" s="15"/>
      <c r="Q413" s="19" t="str">
        <f>Table22[[#This Row],[รายชื่อผู้เสนอราคา  ]]</f>
        <v>บริษัท ธนัชวิชญ์ แทรเวล กรุ๊ป จำกัด</v>
      </c>
      <c r="R413" s="20">
        <f>Table22[[#This Row],[ราคาที่เสนอ (บาท)]]</f>
        <v>18000</v>
      </c>
      <c r="S413" s="21" t="s">
        <v>864</v>
      </c>
      <c r="T413" s="23" t="s">
        <v>804</v>
      </c>
      <c r="U413" s="22" t="s">
        <v>803</v>
      </c>
      <c r="V413" s="21" t="s">
        <v>478</v>
      </c>
    </row>
    <row r="414" spans="1:22">
      <c r="A414" s="14">
        <v>412</v>
      </c>
      <c r="B414" s="15">
        <v>2568</v>
      </c>
      <c r="C414" s="15" t="s">
        <v>19</v>
      </c>
      <c r="D414" s="15" t="s">
        <v>20</v>
      </c>
      <c r="E414" s="15" t="s">
        <v>21</v>
      </c>
      <c r="F414" s="15" t="s">
        <v>22</v>
      </c>
      <c r="G414" s="15" t="s">
        <v>23</v>
      </c>
      <c r="H414" s="16" t="str">
        <f>'[1]รายการจัดซื้อจัดจ้าง 2568'!B430</f>
        <v>ซื้ออาหาร และเครื่องดื่ม จัดประชุมคณะกรรมการบริหารครั้งที่ 8/2568 งานวันที่ 21 สิงหาคม 2568</v>
      </c>
      <c r="I414" s="17">
        <f>'[1]รายการจัดซื้อจัดจ้าง 2568'!E430</f>
        <v>4000</v>
      </c>
      <c r="J414" s="15" t="s">
        <v>24</v>
      </c>
      <c r="K414" s="18">
        <v>4000</v>
      </c>
      <c r="L414" s="15" t="s">
        <v>26</v>
      </c>
      <c r="M414" s="15" t="s">
        <v>25</v>
      </c>
      <c r="N414" s="26" t="s">
        <v>62</v>
      </c>
      <c r="O414" s="17">
        <v>2806.23</v>
      </c>
      <c r="P414" s="15">
        <v>900003</v>
      </c>
      <c r="Q414" s="19" t="str">
        <f>Table22[[#This Row],[รายชื่อผู้เสนอราคา  ]]</f>
        <v>เงินคืนพนักงาน นางสาวอนุรัตน์ สุชาดา</v>
      </c>
      <c r="R414" s="20">
        <f>Table22[[#This Row],[ราคาที่เสนอ (บาท)]]</f>
        <v>2806.23</v>
      </c>
      <c r="S414" s="21" t="s">
        <v>864</v>
      </c>
      <c r="T414" s="23" t="s">
        <v>805</v>
      </c>
      <c r="U414" s="22" t="s">
        <v>806</v>
      </c>
      <c r="V414" s="21" t="s">
        <v>478</v>
      </c>
    </row>
    <row r="415" spans="1:22">
      <c r="A415" s="14">
        <v>413</v>
      </c>
      <c r="B415" s="15">
        <v>2568</v>
      </c>
      <c r="C415" s="15" t="s">
        <v>19</v>
      </c>
      <c r="D415" s="15" t="s">
        <v>20</v>
      </c>
      <c r="E415" s="15" t="s">
        <v>21</v>
      </c>
      <c r="F415" s="15" t="s">
        <v>22</v>
      </c>
      <c r="G415" s="15" t="s">
        <v>23</v>
      </c>
      <c r="H415" s="16" t="str">
        <f>'[1]รายการจัดซื้อจัดจ้าง 2568'!B431</f>
        <v>ซื้ออาหาร และเครื่องดื่ม งานวันที่ 20 สิงหาคม 2568</v>
      </c>
      <c r="I415" s="17">
        <f>'[1]รายการจัดซื้อจัดจ้าง 2568'!E431</f>
        <v>2000</v>
      </c>
      <c r="J415" s="15" t="s">
        <v>24</v>
      </c>
      <c r="K415" s="18">
        <v>2000</v>
      </c>
      <c r="L415" s="15" t="s">
        <v>26</v>
      </c>
      <c r="M415" s="15" t="s">
        <v>25</v>
      </c>
      <c r="N415" s="26" t="s">
        <v>62</v>
      </c>
      <c r="O415" s="17">
        <v>1428</v>
      </c>
      <c r="P415" s="15">
        <v>900003</v>
      </c>
      <c r="Q415" s="19" t="str">
        <f>Table22[[#This Row],[รายชื่อผู้เสนอราคา  ]]</f>
        <v>เงินคืนพนักงาน นางสาวอนุรัตน์ สุชาดา</v>
      </c>
      <c r="R415" s="20">
        <f>Table22[[#This Row],[ราคาที่เสนอ (บาท)]]</f>
        <v>1428</v>
      </c>
      <c r="S415" s="21" t="s">
        <v>864</v>
      </c>
      <c r="T415" s="23" t="s">
        <v>807</v>
      </c>
      <c r="U415" s="22" t="s">
        <v>803</v>
      </c>
      <c r="V415" s="21" t="s">
        <v>478</v>
      </c>
    </row>
    <row r="416" spans="1:22">
      <c r="A416" s="14">
        <v>414</v>
      </c>
      <c r="B416" s="15">
        <v>2568</v>
      </c>
      <c r="C416" s="15" t="s">
        <v>19</v>
      </c>
      <c r="D416" s="15" t="s">
        <v>20</v>
      </c>
      <c r="E416" s="15" t="s">
        <v>21</v>
      </c>
      <c r="F416" s="15" t="s">
        <v>22</v>
      </c>
      <c r="G416" s="15" t="s">
        <v>23</v>
      </c>
      <c r="H416" s="16" t="str">
        <f>'[1]รายการจัดซื้อจัดจ้าง 2568'!B432</f>
        <v>ซื้อกรอบรูปกระจก ขนาด A4 เกรด GG รวมจัดส่งยอด 7226</v>
      </c>
      <c r="I416" s="17">
        <f>'[1]รายการจัดซื้อจัดจ้าง 2568'!E432</f>
        <v>7000</v>
      </c>
      <c r="J416" s="15" t="s">
        <v>24</v>
      </c>
      <c r="K416" s="18">
        <v>7000</v>
      </c>
      <c r="L416" s="15" t="s">
        <v>26</v>
      </c>
      <c r="M416" s="15" t="s">
        <v>25</v>
      </c>
      <c r="N416" s="26" t="s">
        <v>254</v>
      </c>
      <c r="O416" s="17">
        <v>7000</v>
      </c>
      <c r="P416" s="15">
        <v>900003</v>
      </c>
      <c r="Q416" s="19" t="str">
        <f>Table22[[#This Row],[รายชื่อผู้เสนอราคา  ]]</f>
        <v>เงินคืนพนักงาน นายเฉลิมศักดิ์ รัตนพนัง</v>
      </c>
      <c r="R416" s="20">
        <f>Table22[[#This Row],[ราคาที่เสนอ (บาท)]]</f>
        <v>7000</v>
      </c>
      <c r="S416" s="21" t="s">
        <v>864</v>
      </c>
      <c r="T416" s="23" t="s">
        <v>808</v>
      </c>
      <c r="U416" s="22" t="s">
        <v>803</v>
      </c>
      <c r="V416" s="21" t="s">
        <v>478</v>
      </c>
    </row>
    <row r="417" spans="1:22">
      <c r="A417" s="14">
        <v>415</v>
      </c>
      <c r="B417" s="15">
        <v>2568</v>
      </c>
      <c r="C417" s="15" t="s">
        <v>19</v>
      </c>
      <c r="D417" s="15" t="s">
        <v>20</v>
      </c>
      <c r="E417" s="15" t="s">
        <v>21</v>
      </c>
      <c r="F417" s="15" t="s">
        <v>22</v>
      </c>
      <c r="G417" s="15" t="s">
        <v>23</v>
      </c>
      <c r="H417" s="16" t="str">
        <f>'[1]รายการจัดซื้อจัดจ้าง 2568'!B433</f>
        <v>ซื้อวัสดุอุปกรณ์ จัดฝึกอบรม งานวันที่ 19 สิงหาคม 2568</v>
      </c>
      <c r="I417" s="17">
        <f>'[1]รายการจัดซื้อจัดจ้าง 2568'!E433</f>
        <v>3000</v>
      </c>
      <c r="J417" s="15" t="s">
        <v>24</v>
      </c>
      <c r="K417" s="18">
        <v>3000</v>
      </c>
      <c r="L417" s="15" t="s">
        <v>26</v>
      </c>
      <c r="M417" s="15" t="s">
        <v>25</v>
      </c>
      <c r="N417" s="26" t="s">
        <v>50</v>
      </c>
      <c r="O417" s="17">
        <v>2950</v>
      </c>
      <c r="P417" s="15">
        <v>900003</v>
      </c>
      <c r="Q417" s="19" t="str">
        <f>Table22[[#This Row],[รายชื่อผู้เสนอราคา  ]]</f>
        <v>เงินคืนพนักงาน นางสาววีราภรณ์ อุยานันท์</v>
      </c>
      <c r="R417" s="20">
        <f>Table22[[#This Row],[ราคาที่เสนอ (บาท)]]</f>
        <v>2950</v>
      </c>
      <c r="S417" s="21" t="s">
        <v>864</v>
      </c>
      <c r="T417" s="23" t="s">
        <v>809</v>
      </c>
      <c r="U417" s="22" t="s">
        <v>803</v>
      </c>
      <c r="V417" s="21" t="s">
        <v>478</v>
      </c>
    </row>
    <row r="418" spans="1:22">
      <c r="A418" s="14">
        <v>416</v>
      </c>
      <c r="B418" s="15">
        <v>2568</v>
      </c>
      <c r="C418" s="15" t="s">
        <v>19</v>
      </c>
      <c r="D418" s="15" t="s">
        <v>20</v>
      </c>
      <c r="E418" s="15" t="s">
        <v>21</v>
      </c>
      <c r="F418" s="15" t="s">
        <v>22</v>
      </c>
      <c r="G418" s="15" t="s">
        <v>23</v>
      </c>
      <c r="H418" s="16" t="str">
        <f>'[1]รายการจัดซื้อจัดจ้าง 2568'!B434</f>
        <v>จ้างบริการถ่ายภาพ กิจกรรม Young Talent Business Camp งานวันที่ 6 กันยายน 2568</v>
      </c>
      <c r="I418" s="17">
        <f>'[1]รายการจัดซื้อจัดจ้าง 2568'!E434</f>
        <v>5000</v>
      </c>
      <c r="J418" s="15" t="s">
        <v>24</v>
      </c>
      <c r="K418" s="18">
        <v>5000</v>
      </c>
      <c r="L418" s="15" t="s">
        <v>26</v>
      </c>
      <c r="M418" s="15" t="s">
        <v>25</v>
      </c>
      <c r="N418" s="26" t="s">
        <v>255</v>
      </c>
      <c r="O418" s="17">
        <v>5000</v>
      </c>
      <c r="P418" s="15"/>
      <c r="Q418" s="19" t="str">
        <f>Table22[[#This Row],[รายชื่อผู้เสนอราคา  ]]</f>
        <v>นายเมธี บัวจู</v>
      </c>
      <c r="R418" s="20">
        <f>Table22[[#This Row],[ราคาที่เสนอ (บาท)]]</f>
        <v>5000</v>
      </c>
      <c r="S418" s="21" t="s">
        <v>864</v>
      </c>
      <c r="T418" s="23" t="s">
        <v>810</v>
      </c>
      <c r="U418" s="22" t="s">
        <v>803</v>
      </c>
      <c r="V418" s="21" t="s">
        <v>478</v>
      </c>
    </row>
    <row r="419" spans="1:22">
      <c r="A419" s="14">
        <v>417</v>
      </c>
      <c r="B419" s="15">
        <v>2568</v>
      </c>
      <c r="C419" s="15" t="s">
        <v>19</v>
      </c>
      <c r="D419" s="15" t="s">
        <v>20</v>
      </c>
      <c r="E419" s="15" t="s">
        <v>21</v>
      </c>
      <c r="F419" s="15" t="s">
        <v>22</v>
      </c>
      <c r="G419" s="15" t="s">
        <v>23</v>
      </c>
      <c r="H419" s="16" t="str">
        <f>'[1]รายการจัดซื้อจัดจ้าง 2568'!B435</f>
        <v>จ้างทำป้ายผ้าไอทีพิมพ์ลาย AW ขนาด W60 X H20 CM. จำนวน 1 ป้าย</v>
      </c>
      <c r="I419" s="17">
        <f>'[1]รายการจัดซื้อจัดจ้าง 2568'!E435</f>
        <v>4500</v>
      </c>
      <c r="J419" s="15" t="s">
        <v>24</v>
      </c>
      <c r="K419" s="18">
        <v>4500</v>
      </c>
      <c r="L419" s="15" t="s">
        <v>26</v>
      </c>
      <c r="M419" s="15" t="s">
        <v>25</v>
      </c>
      <c r="N419" s="26" t="s">
        <v>39</v>
      </c>
      <c r="O419" s="17">
        <v>1498</v>
      </c>
      <c r="P419" s="15"/>
      <c r="Q419" s="19" t="str">
        <f>Table22[[#This Row],[รายชื่อผู้เสนอราคา  ]]</f>
        <v>บริษัท ออล ดี ดีไซน์ จำกัด</v>
      </c>
      <c r="R419" s="20">
        <f>Table22[[#This Row],[ราคาที่เสนอ (บาท)]]</f>
        <v>1498</v>
      </c>
      <c r="S419" s="21" t="s">
        <v>864</v>
      </c>
      <c r="T419" s="23" t="s">
        <v>811</v>
      </c>
      <c r="U419" s="22" t="s">
        <v>803</v>
      </c>
      <c r="V419" s="21">
        <v>244023</v>
      </c>
    </row>
    <row r="420" spans="1:22">
      <c r="A420" s="14">
        <v>418</v>
      </c>
      <c r="B420" s="15">
        <v>2568</v>
      </c>
      <c r="C420" s="15" t="s">
        <v>19</v>
      </c>
      <c r="D420" s="15" t="s">
        <v>20</v>
      </c>
      <c r="E420" s="15" t="s">
        <v>21</v>
      </c>
      <c r="F420" s="15" t="s">
        <v>22</v>
      </c>
      <c r="G420" s="15" t="s">
        <v>23</v>
      </c>
      <c r="H420" s="16" t="str">
        <f>'[1]รายการจัดซื้อจัดจ้าง 2568'!B436</f>
        <v>จ้างโฆษณาผ่าน Facebook Ads และ IG รุ่น 28C.2</v>
      </c>
      <c r="I420" s="17">
        <f>'[1]รายการจัดซื้อจัดจ้าง 2568'!E436</f>
        <v>300000</v>
      </c>
      <c r="J420" s="15" t="s">
        <v>24</v>
      </c>
      <c r="K420" s="18">
        <v>300000</v>
      </c>
      <c r="L420" s="15" t="s">
        <v>26</v>
      </c>
      <c r="M420" s="15" t="s">
        <v>25</v>
      </c>
      <c r="N420" s="26" t="s">
        <v>70</v>
      </c>
      <c r="O420" s="17">
        <v>209185</v>
      </c>
      <c r="P420" s="15"/>
      <c r="Q420" s="19" t="str">
        <f>Table22[[#This Row],[รายชื่อผู้เสนอราคา  ]]</f>
        <v>บริษัท เรดดี้แพลนเน็ต จำกัด (มหาชน)</v>
      </c>
      <c r="R420" s="20">
        <f>Table22[[#This Row],[ราคาที่เสนอ (บาท)]]</f>
        <v>209185</v>
      </c>
      <c r="S420" s="21" t="s">
        <v>864</v>
      </c>
      <c r="T420" s="23" t="s">
        <v>812</v>
      </c>
      <c r="U420" s="22" t="s">
        <v>803</v>
      </c>
      <c r="V420" s="21" t="s">
        <v>478</v>
      </c>
    </row>
    <row r="421" spans="1:22">
      <c r="A421" s="14">
        <v>419</v>
      </c>
      <c r="B421" s="15">
        <v>2568</v>
      </c>
      <c r="C421" s="15" t="s">
        <v>19</v>
      </c>
      <c r="D421" s="15" t="s">
        <v>20</v>
      </c>
      <c r="E421" s="15" t="s">
        <v>21</v>
      </c>
      <c r="F421" s="15" t="s">
        <v>22</v>
      </c>
      <c r="G421" s="15" t="s">
        <v>23</v>
      </c>
      <c r="H421" s="16" t="str">
        <f>'[1]รายการจัดซื้อจัดจ้าง 2568'!B437</f>
        <v>จ้างบริการต่ออายุ Freepik Premium+  ระยะเวลา 1 ปี (18/08/68-18/08/69)</v>
      </c>
      <c r="I421" s="17">
        <f>'[1]รายการจัดซื้อจัดจ้าง 2568'!E437</f>
        <v>5000</v>
      </c>
      <c r="J421" s="15" t="s">
        <v>24</v>
      </c>
      <c r="K421" s="18">
        <v>5000</v>
      </c>
      <c r="L421" s="15" t="s">
        <v>26</v>
      </c>
      <c r="M421" s="15" t="s">
        <v>25</v>
      </c>
      <c r="N421" s="26" t="s">
        <v>70</v>
      </c>
      <c r="O421" s="17">
        <v>4928.42</v>
      </c>
      <c r="P421" s="15"/>
      <c r="Q421" s="19" t="str">
        <f>Table22[[#This Row],[รายชื่อผู้เสนอราคา  ]]</f>
        <v>บริษัท เรดดี้แพลนเน็ต จำกัด (มหาชน)</v>
      </c>
      <c r="R421" s="20">
        <f>Table22[[#This Row],[ราคาที่เสนอ (บาท)]]</f>
        <v>4928.42</v>
      </c>
      <c r="S421" s="21" t="s">
        <v>864</v>
      </c>
      <c r="T421" s="23" t="s">
        <v>813</v>
      </c>
      <c r="U421" s="22" t="s">
        <v>803</v>
      </c>
      <c r="V421" s="21" t="s">
        <v>478</v>
      </c>
    </row>
    <row r="422" spans="1:22">
      <c r="A422" s="14">
        <v>420</v>
      </c>
      <c r="B422" s="15">
        <v>2568</v>
      </c>
      <c r="C422" s="15" t="s">
        <v>19</v>
      </c>
      <c r="D422" s="15" t="s">
        <v>20</v>
      </c>
      <c r="E422" s="15" t="s">
        <v>21</v>
      </c>
      <c r="F422" s="15" t="s">
        <v>22</v>
      </c>
      <c r="G422" s="15" t="s">
        <v>23</v>
      </c>
      <c r="H422" s="16" t="str">
        <f>'[1]รายการจัดซื้อจัดจ้าง 2568'!B438</f>
        <v>จ้างโฆษณาผ่าน Facebook Ads และ IG กิจกรรมงาน  Open House รุ่น 28C ในวันที่ 28 กันยายน 2568</v>
      </c>
      <c r="I422" s="17">
        <f>'[1]รายการจัดซื้อจัดจ้าง 2568'!E438</f>
        <v>50000</v>
      </c>
      <c r="J422" s="15" t="s">
        <v>24</v>
      </c>
      <c r="K422" s="18">
        <v>50000</v>
      </c>
      <c r="L422" s="15" t="s">
        <v>26</v>
      </c>
      <c r="M422" s="15" t="s">
        <v>25</v>
      </c>
      <c r="N422" s="26" t="s">
        <v>70</v>
      </c>
      <c r="O422" s="17">
        <v>39376</v>
      </c>
      <c r="P422" s="15"/>
      <c r="Q422" s="19" t="str">
        <f>Table22[[#This Row],[รายชื่อผู้เสนอราคา  ]]</f>
        <v>บริษัท เรดดี้แพลนเน็ต จำกัด (มหาชน)</v>
      </c>
      <c r="R422" s="20">
        <f>Table22[[#This Row],[ราคาที่เสนอ (บาท)]]</f>
        <v>39376</v>
      </c>
      <c r="S422" s="21" t="s">
        <v>864</v>
      </c>
      <c r="T422" s="23" t="s">
        <v>814</v>
      </c>
      <c r="U422" s="22" t="s">
        <v>806</v>
      </c>
      <c r="V422" s="21" t="s">
        <v>478</v>
      </c>
    </row>
    <row r="423" spans="1:22">
      <c r="A423" s="14">
        <v>421</v>
      </c>
      <c r="B423" s="15">
        <v>2568</v>
      </c>
      <c r="C423" s="15" t="s">
        <v>19</v>
      </c>
      <c r="D423" s="15" t="s">
        <v>20</v>
      </c>
      <c r="E423" s="15" t="s">
        <v>21</v>
      </c>
      <c r="F423" s="15" t="s">
        <v>22</v>
      </c>
      <c r="G423" s="15" t="s">
        <v>23</v>
      </c>
      <c r="H423" s="16" t="str">
        <f>'[1]รายการจัดซื้อจัดจ้าง 2568'!B439</f>
        <v>ค่าอาหารว่าง จัดกิจกรรม Open House รุ่น 28C ในวันที่ 28 กันยายน 2568</v>
      </c>
      <c r="I423" s="17">
        <f>'[1]รายการจัดซื้อจัดจ้าง 2568'!E439</f>
        <v>11000</v>
      </c>
      <c r="J423" s="15" t="s">
        <v>24</v>
      </c>
      <c r="K423" s="18">
        <v>11000</v>
      </c>
      <c r="L423" s="15" t="s">
        <v>26</v>
      </c>
      <c r="M423" s="15" t="s">
        <v>25</v>
      </c>
      <c r="N423" s="26" t="s">
        <v>122</v>
      </c>
      <c r="O423" s="17">
        <v>7800</v>
      </c>
      <c r="P423" s="15"/>
      <c r="Q423" s="19" t="str">
        <f>Table22[[#This Row],[รายชื่อผู้เสนอราคา  ]]</f>
        <v>บริษัท เมซโซ่ จำกัด</v>
      </c>
      <c r="R423" s="20">
        <f>Table22[[#This Row],[ราคาที่เสนอ (บาท)]]</f>
        <v>7800</v>
      </c>
      <c r="S423" s="21" t="s">
        <v>864</v>
      </c>
      <c r="T423" s="23" t="s">
        <v>815</v>
      </c>
      <c r="U423" s="22" t="s">
        <v>806</v>
      </c>
      <c r="V423" s="21" t="s">
        <v>478</v>
      </c>
    </row>
    <row r="424" spans="1:22">
      <c r="A424" s="14">
        <v>422</v>
      </c>
      <c r="B424" s="15">
        <v>2568</v>
      </c>
      <c r="C424" s="15" t="s">
        <v>19</v>
      </c>
      <c r="D424" s="15" t="s">
        <v>20</v>
      </c>
      <c r="E424" s="15" t="s">
        <v>21</v>
      </c>
      <c r="F424" s="15" t="s">
        <v>22</v>
      </c>
      <c r="G424" s="15" t="s">
        <v>23</v>
      </c>
      <c r="H424" s="16" t="str">
        <f>'[1]รายการจัดซื้อจัดจ้าง 2568'!B440</f>
        <v xml:space="preserve">ซื้อช่อดอกไม้สด </v>
      </c>
      <c r="I424" s="17">
        <f>'[1]รายการจัดซื้อจัดจ้าง 2568'!E440</f>
        <v>1200</v>
      </c>
      <c r="J424" s="15" t="s">
        <v>24</v>
      </c>
      <c r="K424" s="18">
        <v>1200</v>
      </c>
      <c r="L424" s="15" t="s">
        <v>26</v>
      </c>
      <c r="M424" s="15" t="s">
        <v>25</v>
      </c>
      <c r="N424" s="26" t="s">
        <v>62</v>
      </c>
      <c r="O424" s="17">
        <v>1200</v>
      </c>
      <c r="P424" s="15">
        <v>900003</v>
      </c>
      <c r="Q424" s="19" t="str">
        <f>Table22[[#This Row],[รายชื่อผู้เสนอราคา  ]]</f>
        <v>เงินคืนพนักงาน นางสาวอนุรัตน์ สุชาดา</v>
      </c>
      <c r="R424" s="20">
        <f>Table22[[#This Row],[ราคาที่เสนอ (บาท)]]</f>
        <v>1200</v>
      </c>
      <c r="S424" s="21" t="s">
        <v>864</v>
      </c>
      <c r="T424" s="23" t="s">
        <v>816</v>
      </c>
      <c r="U424" s="22" t="s">
        <v>806</v>
      </c>
      <c r="V424" s="21" t="s">
        <v>478</v>
      </c>
    </row>
    <row r="425" spans="1:22">
      <c r="A425" s="14">
        <v>423</v>
      </c>
      <c r="B425" s="15">
        <v>2568</v>
      </c>
      <c r="C425" s="15" t="s">
        <v>19</v>
      </c>
      <c r="D425" s="15" t="s">
        <v>20</v>
      </c>
      <c r="E425" s="15" t="s">
        <v>21</v>
      </c>
      <c r="F425" s="15" t="s">
        <v>22</v>
      </c>
      <c r="G425" s="15" t="s">
        <v>23</v>
      </c>
      <c r="H425" s="16" t="str">
        <f>'[1]รายการจัดซื้อจัดจ้าง 2568'!B441</f>
        <v>ซื้อของที่ระลึก จำนวน 1 อัน งานวันที่ 4-7 กันยายน 2568</v>
      </c>
      <c r="I425" s="17">
        <f>'[1]รายการจัดซื้อจัดจ้าง 2568'!E441</f>
        <v>3000</v>
      </c>
      <c r="J425" s="15" t="s">
        <v>24</v>
      </c>
      <c r="K425" s="18">
        <v>3000</v>
      </c>
      <c r="L425" s="15" t="s">
        <v>26</v>
      </c>
      <c r="M425" s="15" t="s">
        <v>25</v>
      </c>
      <c r="N425" s="26" t="s">
        <v>256</v>
      </c>
      <c r="O425" s="17">
        <v>2945</v>
      </c>
      <c r="P425" s="15">
        <v>900003</v>
      </c>
      <c r="Q425" s="19" t="str">
        <f>Table22[[#This Row],[รายชื่อผู้เสนอราคา  ]]</f>
        <v>เงินคืนพนักงาน นางสาวนวลวรรณ แก่นสวาท</v>
      </c>
      <c r="R425" s="20">
        <f>Table22[[#This Row],[ราคาที่เสนอ (บาท)]]</f>
        <v>2945</v>
      </c>
      <c r="S425" s="21" t="s">
        <v>864</v>
      </c>
      <c r="T425" s="23" t="s">
        <v>817</v>
      </c>
      <c r="U425" s="22" t="s">
        <v>818</v>
      </c>
      <c r="V425" s="21" t="s">
        <v>478</v>
      </c>
    </row>
    <row r="426" spans="1:22">
      <c r="A426" s="14">
        <v>424</v>
      </c>
      <c r="B426" s="15">
        <v>2568</v>
      </c>
      <c r="C426" s="15" t="s">
        <v>19</v>
      </c>
      <c r="D426" s="15" t="s">
        <v>20</v>
      </c>
      <c r="E426" s="15" t="s">
        <v>21</v>
      </c>
      <c r="F426" s="15" t="s">
        <v>22</v>
      </c>
      <c r="G426" s="15" t="s">
        <v>23</v>
      </c>
      <c r="H426" s="16" t="str">
        <f>'[1]รายการจัดซื้อจัดจ้าง 2568'!B442</f>
        <v xml:space="preserve">จ้างบริการถ่ายภาพ จัดฝึกอบรม งานวันที่ 12-13 และ 15-19 กันยายน 2568  (T023/68) SIBA รุ่นที่ 12 </v>
      </c>
      <c r="I426" s="17">
        <f>'[1]รายการจัดซื้อจัดจ้าง 2568'!E442</f>
        <v>40000</v>
      </c>
      <c r="J426" s="15" t="s">
        <v>24</v>
      </c>
      <c r="K426" s="18">
        <v>40000</v>
      </c>
      <c r="L426" s="15" t="s">
        <v>26</v>
      </c>
      <c r="M426" s="15" t="s">
        <v>25</v>
      </c>
      <c r="N426" s="26" t="s">
        <v>37</v>
      </c>
      <c r="O426" s="17">
        <v>35000</v>
      </c>
      <c r="P426" s="15"/>
      <c r="Q426" s="19" t="str">
        <f>Table22[[#This Row],[รายชื่อผู้เสนอราคา  ]]</f>
        <v>นางศิรินทร์ วิสุทธิกุลพาณิชย์</v>
      </c>
      <c r="R426" s="20">
        <f>Table22[[#This Row],[ราคาที่เสนอ (บาท)]]</f>
        <v>35000</v>
      </c>
      <c r="S426" s="21" t="s">
        <v>864</v>
      </c>
      <c r="T426" s="23" t="s">
        <v>819</v>
      </c>
      <c r="U426" s="22" t="s">
        <v>818</v>
      </c>
      <c r="V426" s="21" t="s">
        <v>820</v>
      </c>
    </row>
    <row r="427" spans="1:22">
      <c r="A427" s="14">
        <v>425</v>
      </c>
      <c r="B427" s="15">
        <v>2568</v>
      </c>
      <c r="C427" s="15" t="s">
        <v>19</v>
      </c>
      <c r="D427" s="15" t="s">
        <v>20</v>
      </c>
      <c r="E427" s="15" t="s">
        <v>21</v>
      </c>
      <c r="F427" s="15" t="s">
        <v>22</v>
      </c>
      <c r="G427" s="15" t="s">
        <v>23</v>
      </c>
      <c r="H427" s="16" t="str">
        <f>'[1]รายการจัดซื้อจัดจ้าง 2568'!B443</f>
        <v>จ้างบริการทำความสะอาดเครื่องปรับอากาศ ชั้น 5-6 และชั้น118</v>
      </c>
      <c r="I427" s="17">
        <f>'[1]รายการจัดซื้อจัดจ้าง 2568'!E443</f>
        <v>12840</v>
      </c>
      <c r="J427" s="15" t="s">
        <v>24</v>
      </c>
      <c r="K427" s="18">
        <v>12840</v>
      </c>
      <c r="L427" s="15" t="s">
        <v>26</v>
      </c>
      <c r="M427" s="15" t="s">
        <v>25</v>
      </c>
      <c r="N427" s="26" t="s">
        <v>45</v>
      </c>
      <c r="O427" s="17">
        <v>12840</v>
      </c>
      <c r="P427" s="15"/>
      <c r="Q427" s="19" t="str">
        <f>Table22[[#This Row],[รายชื่อผู้เสนอราคา  ]]</f>
        <v>บริษัท สหชัยแอร์ เซอร์วิส จำกัด</v>
      </c>
      <c r="R427" s="20">
        <f>Table22[[#This Row],[ราคาที่เสนอ (บาท)]]</f>
        <v>12840</v>
      </c>
      <c r="S427" s="21" t="s">
        <v>864</v>
      </c>
      <c r="T427" s="23" t="s">
        <v>821</v>
      </c>
      <c r="U427" s="22" t="s">
        <v>818</v>
      </c>
      <c r="V427" s="21" t="s">
        <v>478</v>
      </c>
    </row>
    <row r="428" spans="1:22">
      <c r="A428" s="14">
        <v>426</v>
      </c>
      <c r="B428" s="15">
        <v>2568</v>
      </c>
      <c r="C428" s="15" t="s">
        <v>19</v>
      </c>
      <c r="D428" s="15" t="s">
        <v>20</v>
      </c>
      <c r="E428" s="15" t="s">
        <v>21</v>
      </c>
      <c r="F428" s="15" t="s">
        <v>22</v>
      </c>
      <c r="G428" s="15" t="s">
        <v>23</v>
      </c>
      <c r="H428" s="16" t="str">
        <f>'[1]รายการจัดซื้อจัดจ้าง 2568'!B444</f>
        <v xml:space="preserve">จ้างทำของที่ระลึก REED DIFFUSER 100 ML - DIY ชุดสินค้าก้านไม้หอม และบริการรับจัดกิจกรรม วันที่ 21/9/68 </v>
      </c>
      <c r="I428" s="17">
        <f>'[1]รายการจัดซื้อจัดจ้าง 2568'!E444</f>
        <v>36400</v>
      </c>
      <c r="J428" s="15" t="s">
        <v>24</v>
      </c>
      <c r="K428" s="18">
        <v>36400</v>
      </c>
      <c r="L428" s="15" t="s">
        <v>26</v>
      </c>
      <c r="M428" s="15" t="s">
        <v>25</v>
      </c>
      <c r="N428" s="26" t="s">
        <v>257</v>
      </c>
      <c r="O428" s="17">
        <v>36380</v>
      </c>
      <c r="P428" s="15"/>
      <c r="Q428" s="19" t="str">
        <f>Table22[[#This Row],[รายชื่อผู้เสนอราคา  ]]</f>
        <v>บริษัท ทรีโนเวทีฟ จำกัด</v>
      </c>
      <c r="R428" s="20">
        <f>Table22[[#This Row],[ราคาที่เสนอ (บาท)]]</f>
        <v>36380</v>
      </c>
      <c r="S428" s="21" t="s">
        <v>864</v>
      </c>
      <c r="T428" s="23" t="s">
        <v>822</v>
      </c>
      <c r="U428" s="22" t="s">
        <v>823</v>
      </c>
      <c r="V428" s="21" t="s">
        <v>478</v>
      </c>
    </row>
    <row r="429" spans="1:22" ht="42">
      <c r="A429" s="14">
        <v>427</v>
      </c>
      <c r="B429" s="15">
        <v>2568</v>
      </c>
      <c r="C429" s="15" t="s">
        <v>19</v>
      </c>
      <c r="D429" s="15" t="s">
        <v>20</v>
      </c>
      <c r="E429" s="15" t="s">
        <v>21</v>
      </c>
      <c r="F429" s="15" t="s">
        <v>22</v>
      </c>
      <c r="G429" s="15" t="s">
        <v>23</v>
      </c>
      <c r="H429" s="16" t="str">
        <f>'[1]รายการจัดซื้อจัดจ้าง 2568'!B445</f>
        <v>จ้างบริการวงดนตรี งานวันที่ 19 กันยายน 2568 ณ โรงแรมพูลแมน SIBA รุ่นที่ 12 (T023/68)</v>
      </c>
      <c r="I429" s="17">
        <f>'[1]รายการจัดซื้อจัดจ้าง 2568'!E445</f>
        <v>22000</v>
      </c>
      <c r="J429" s="15" t="s">
        <v>24</v>
      </c>
      <c r="K429" s="18">
        <v>22000</v>
      </c>
      <c r="L429" s="15" t="s">
        <v>26</v>
      </c>
      <c r="M429" s="15" t="s">
        <v>25</v>
      </c>
      <c r="N429" s="26" t="s">
        <v>258</v>
      </c>
      <c r="O429" s="17">
        <v>21400</v>
      </c>
      <c r="P429" s="15"/>
      <c r="Q429" s="19" t="str">
        <f>Table22[[#This Row],[รายชื่อผู้เสนอราคา  ]]</f>
        <v>หสม. ก้องไลฟ์มิวสิก โดย นายก้อง วิรยศิริ และ นายวีรชัย สวยสมบูรณ์</v>
      </c>
      <c r="R429" s="20">
        <f>Table22[[#This Row],[ราคาที่เสนอ (บาท)]]</f>
        <v>21400</v>
      </c>
      <c r="S429" s="21" t="s">
        <v>864</v>
      </c>
      <c r="T429" s="23" t="s">
        <v>824</v>
      </c>
      <c r="U429" s="22" t="s">
        <v>803</v>
      </c>
      <c r="V429" s="21" t="s">
        <v>478</v>
      </c>
    </row>
    <row r="430" spans="1:22">
      <c r="A430" s="14">
        <v>428</v>
      </c>
      <c r="B430" s="15">
        <v>2568</v>
      </c>
      <c r="C430" s="15" t="s">
        <v>19</v>
      </c>
      <c r="D430" s="15" t="s">
        <v>20</v>
      </c>
      <c r="E430" s="15" t="s">
        <v>21</v>
      </c>
      <c r="F430" s="15" t="s">
        <v>22</v>
      </c>
      <c r="G430" s="15" t="s">
        <v>23</v>
      </c>
      <c r="H430" s="16" t="str">
        <f>'[1]รายการจัดซื้อจัดจ้าง 2568'!B446</f>
        <v>ซื้ออาหาร และค่าโดยสาร งานวันที่ 21 สิงหาคม 2568</v>
      </c>
      <c r="I430" s="17">
        <f>'[1]รายการจัดซื้อจัดจ้าง 2568'!E446</f>
        <v>5000</v>
      </c>
      <c r="J430" s="15" t="s">
        <v>24</v>
      </c>
      <c r="K430" s="18">
        <v>5000</v>
      </c>
      <c r="L430" s="15" t="s">
        <v>26</v>
      </c>
      <c r="M430" s="15" t="s">
        <v>25</v>
      </c>
      <c r="N430" s="26" t="s">
        <v>235</v>
      </c>
      <c r="O430" s="17">
        <v>2536</v>
      </c>
      <c r="P430" s="15">
        <v>900003</v>
      </c>
      <c r="Q430" s="19" t="str">
        <f>Table22[[#This Row],[รายชื่อผู้เสนอราคา  ]]</f>
        <v>เงินคืนพนักงาน นางสาววรวรรณ ปรัชญาภินันท์</v>
      </c>
      <c r="R430" s="20">
        <f>Table22[[#This Row],[ราคาที่เสนอ (บาท)]]</f>
        <v>2536</v>
      </c>
      <c r="S430" s="21" t="s">
        <v>864</v>
      </c>
      <c r="T430" s="23" t="s">
        <v>825</v>
      </c>
      <c r="U430" s="22" t="s">
        <v>803</v>
      </c>
      <c r="V430" s="21" t="s">
        <v>478</v>
      </c>
    </row>
    <row r="431" spans="1:22">
      <c r="A431" s="14">
        <v>429</v>
      </c>
      <c r="B431" s="15">
        <v>2568</v>
      </c>
      <c r="C431" s="15" t="s">
        <v>19</v>
      </c>
      <c r="D431" s="15" t="s">
        <v>20</v>
      </c>
      <c r="E431" s="15" t="s">
        <v>21</v>
      </c>
      <c r="F431" s="15" t="s">
        <v>22</v>
      </c>
      <c r="G431" s="15" t="s">
        <v>23</v>
      </c>
      <c r="H431" s="16" t="str">
        <f>'[1]รายการจัดซื้อจัดจ้าง 2568'!B448</f>
        <v>ซื้ออาหาร และเครื่องดื่ม จัดกิจกรรม งานวันที่ 29 สิงหาคม 2568</v>
      </c>
      <c r="I431" s="17">
        <f>'[1]รายการจัดซื้อจัดจ้าง 2568'!E448</f>
        <v>15160</v>
      </c>
      <c r="J431" s="15" t="s">
        <v>24</v>
      </c>
      <c r="K431" s="18">
        <v>15160</v>
      </c>
      <c r="L431" s="15" t="s">
        <v>26</v>
      </c>
      <c r="M431" s="15" t="s">
        <v>25</v>
      </c>
      <c r="N431" s="26" t="s">
        <v>256</v>
      </c>
      <c r="O431" s="17">
        <v>6996</v>
      </c>
      <c r="P431" s="15">
        <v>900003</v>
      </c>
      <c r="Q431" s="19" t="str">
        <f>Table22[[#This Row],[รายชื่อผู้เสนอราคา  ]]</f>
        <v>เงินคืนพนักงาน นางสาวนวลวรรณ แก่นสวาท</v>
      </c>
      <c r="R431" s="20">
        <f>Table22[[#This Row],[ราคาที่เสนอ (บาท)]]</f>
        <v>6996</v>
      </c>
      <c r="S431" s="21" t="s">
        <v>864</v>
      </c>
      <c r="T431" s="23" t="s">
        <v>826</v>
      </c>
      <c r="U431" s="22">
        <v>244023</v>
      </c>
      <c r="V431" s="21" t="s">
        <v>478</v>
      </c>
    </row>
    <row r="432" spans="1:22">
      <c r="A432" s="14">
        <v>430</v>
      </c>
      <c r="B432" s="15">
        <v>2568</v>
      </c>
      <c r="C432" s="15" t="s">
        <v>19</v>
      </c>
      <c r="D432" s="15" t="s">
        <v>20</v>
      </c>
      <c r="E432" s="15" t="s">
        <v>21</v>
      </c>
      <c r="F432" s="15" t="s">
        <v>22</v>
      </c>
      <c r="G432" s="15" t="s">
        <v>23</v>
      </c>
      <c r="H432" s="16" t="str">
        <f>'[1]รายการจัดซื้อจัดจ้าง 2568'!B449</f>
        <v>จ้างบริการเช่ารถบัส 40 ที่นั่ง จำนวน 2 คัน เดินทางไป-กลับ วันที่ 10 กันยาน 2568</v>
      </c>
      <c r="I432" s="17">
        <f>'[1]รายการจัดซื้อจัดจ้าง 2568'!E449</f>
        <v>22000</v>
      </c>
      <c r="J432" s="15" t="s">
        <v>24</v>
      </c>
      <c r="K432" s="18">
        <v>22000</v>
      </c>
      <c r="L432" s="15" t="s">
        <v>26</v>
      </c>
      <c r="M432" s="15" t="s">
        <v>25</v>
      </c>
      <c r="N432" s="26" t="s">
        <v>112</v>
      </c>
      <c r="O432" s="17">
        <v>18000</v>
      </c>
      <c r="P432" s="15"/>
      <c r="Q432" s="19" t="str">
        <f>Table22[[#This Row],[รายชื่อผู้เสนอราคา  ]]</f>
        <v>บริษัท ธนัชวิชญ์ แทรเวล กรุ๊ป จำกัด</v>
      </c>
      <c r="R432" s="20">
        <f>Table22[[#This Row],[ราคาที่เสนอ (บาท)]]</f>
        <v>18000</v>
      </c>
      <c r="S432" s="21" t="s">
        <v>864</v>
      </c>
      <c r="T432" s="23" t="s">
        <v>827</v>
      </c>
      <c r="U432" s="22">
        <v>244023</v>
      </c>
      <c r="V432" s="21">
        <v>244266</v>
      </c>
    </row>
    <row r="433" spans="1:22">
      <c r="A433" s="14">
        <v>431</v>
      </c>
      <c r="B433" s="15">
        <v>2568</v>
      </c>
      <c r="C433" s="15" t="s">
        <v>19</v>
      </c>
      <c r="D433" s="15" t="s">
        <v>20</v>
      </c>
      <c r="E433" s="15" t="s">
        <v>21</v>
      </c>
      <c r="F433" s="15" t="s">
        <v>22</v>
      </c>
      <c r="G433" s="15" t="s">
        <v>23</v>
      </c>
      <c r="H433" s="16" t="str">
        <f>'[1]รายการจัดซื้อจัดจ้าง 2568'!B450</f>
        <v>ซื้ออาหาร และเครื่องดื่ม จัดกิจกรรม งานวันที่ 1 กันยายน 2568</v>
      </c>
      <c r="I433" s="17">
        <f>'[1]รายการจัดซื้อจัดจ้าง 2568'!E450</f>
        <v>10200</v>
      </c>
      <c r="J433" s="15" t="s">
        <v>24</v>
      </c>
      <c r="K433" s="18">
        <v>10200</v>
      </c>
      <c r="L433" s="15" t="s">
        <v>26</v>
      </c>
      <c r="M433" s="15" t="s">
        <v>25</v>
      </c>
      <c r="N433" s="26" t="s">
        <v>59</v>
      </c>
      <c r="O433" s="17">
        <v>6384</v>
      </c>
      <c r="P433" s="15">
        <v>900003</v>
      </c>
      <c r="Q433" s="19" t="str">
        <f>Table22[[#This Row],[รายชื่อผู้เสนอราคา  ]]</f>
        <v>เงินคืนพนักงาน นางสาวชมภรณ์ ภัทรพรพงษ์</v>
      </c>
      <c r="R433" s="20">
        <f>Table22[[#This Row],[ราคาที่เสนอ (บาท)]]</f>
        <v>6384</v>
      </c>
      <c r="S433" s="21" t="s">
        <v>864</v>
      </c>
      <c r="T433" s="23" t="s">
        <v>828</v>
      </c>
      <c r="U433" s="22">
        <v>244023</v>
      </c>
      <c r="V433" s="21" t="s">
        <v>478</v>
      </c>
    </row>
    <row r="434" spans="1:22">
      <c r="A434" s="14">
        <v>432</v>
      </c>
      <c r="B434" s="15">
        <v>2568</v>
      </c>
      <c r="C434" s="15" t="s">
        <v>19</v>
      </c>
      <c r="D434" s="15" t="s">
        <v>20</v>
      </c>
      <c r="E434" s="15" t="s">
        <v>21</v>
      </c>
      <c r="F434" s="15" t="s">
        <v>22</v>
      </c>
      <c r="G434" s="15" t="s">
        <v>23</v>
      </c>
      <c r="H434" s="16" t="str">
        <f>'[1]รายการจัดซื้อจัดจ้าง 2568'!B451</f>
        <v>จ้างทำป้าย Premium Backdrop ขนาด 300 X 225 งาน Graduation Ceremony ประจำปีการศึกษา 2567</v>
      </c>
      <c r="I434" s="17">
        <f>'[1]รายการจัดซื้อจัดจ้าง 2568'!E451</f>
        <v>32000</v>
      </c>
      <c r="J434" s="15" t="s">
        <v>24</v>
      </c>
      <c r="K434" s="18">
        <v>32000</v>
      </c>
      <c r="L434" s="15" t="s">
        <v>26</v>
      </c>
      <c r="M434" s="15" t="s">
        <v>25</v>
      </c>
      <c r="N434" s="26" t="s">
        <v>259</v>
      </c>
      <c r="O434" s="17">
        <v>31348.86</v>
      </c>
      <c r="P434" s="15"/>
      <c r="Q434" s="19" t="str">
        <f>Table22[[#This Row],[รายชื่อผู้เสนอราคา  ]]</f>
        <v>บริษัท ทำถูก จำกัด</v>
      </c>
      <c r="R434" s="20">
        <f>Table22[[#This Row],[ราคาที่เสนอ (บาท)]]</f>
        <v>31348.86</v>
      </c>
      <c r="S434" s="21" t="s">
        <v>864</v>
      </c>
      <c r="T434" s="23" t="s">
        <v>829</v>
      </c>
      <c r="U434" s="22">
        <v>244023</v>
      </c>
      <c r="V434" s="21" t="s">
        <v>820</v>
      </c>
    </row>
    <row r="435" spans="1:22">
      <c r="A435" s="14">
        <v>433</v>
      </c>
      <c r="B435" s="15">
        <v>2568</v>
      </c>
      <c r="C435" s="15" t="s">
        <v>19</v>
      </c>
      <c r="D435" s="15" t="s">
        <v>20</v>
      </c>
      <c r="E435" s="15" t="s">
        <v>21</v>
      </c>
      <c r="F435" s="15" t="s">
        <v>22</v>
      </c>
      <c r="G435" s="15" t="s">
        <v>23</v>
      </c>
      <c r="H435" s="16" t="str">
        <f>'[1]รายการจัดซื้อจัดจ้าง 2568'!B452</f>
        <v>จ้างทำป้ายตัวอักษร แบบไดคัท งาน Graduation Ceremony ประจำปีการศึกษา 2567</v>
      </c>
      <c r="I435" s="17">
        <f>'[1]รายการจัดซื้อจัดจ้าง 2568'!E452</f>
        <v>23000</v>
      </c>
      <c r="J435" s="15" t="s">
        <v>24</v>
      </c>
      <c r="K435" s="18">
        <v>23000</v>
      </c>
      <c r="L435" s="15" t="s">
        <v>26</v>
      </c>
      <c r="M435" s="15" t="s">
        <v>25</v>
      </c>
      <c r="N435" s="26" t="s">
        <v>260</v>
      </c>
      <c r="O435" s="17">
        <v>18778.5</v>
      </c>
      <c r="P435" s="15"/>
      <c r="Q435" s="19" t="str">
        <f>Table22[[#This Row],[รายชื่อผู้เสนอราคา  ]]</f>
        <v>บริษัท สถานีการพิมพ์ จำกัด</v>
      </c>
      <c r="R435" s="20">
        <f>Table22[[#This Row],[ราคาที่เสนอ (บาท)]]</f>
        <v>18778.5</v>
      </c>
      <c r="S435" s="21" t="s">
        <v>864</v>
      </c>
      <c r="T435" s="23" t="s">
        <v>830</v>
      </c>
      <c r="U435" s="22">
        <v>244023</v>
      </c>
      <c r="V435" s="21" t="s">
        <v>820</v>
      </c>
    </row>
    <row r="436" spans="1:22">
      <c r="A436" s="14">
        <v>434</v>
      </c>
      <c r="B436" s="15">
        <v>2568</v>
      </c>
      <c r="C436" s="15" t="s">
        <v>19</v>
      </c>
      <c r="D436" s="15" t="s">
        <v>20</v>
      </c>
      <c r="E436" s="15" t="s">
        <v>21</v>
      </c>
      <c r="F436" s="15" t="s">
        <v>22</v>
      </c>
      <c r="G436" s="15" t="s">
        <v>23</v>
      </c>
      <c r="H436" s="16" t="str">
        <f>'[1]รายการจัดซื้อจัดจ้าง 2568'!B453</f>
        <v>ซื้ออาหาร อาหารว่าง และเครื่องดื่ม จัดกิจกรรม งานวันที่ 1 และ 6 กันยายน 2568</v>
      </c>
      <c r="I436" s="17">
        <f>'[1]รายการจัดซื้อจัดจ้าง 2568'!E453</f>
        <v>17000</v>
      </c>
      <c r="J436" s="15" t="s">
        <v>24</v>
      </c>
      <c r="K436" s="18">
        <v>17000</v>
      </c>
      <c r="L436" s="15" t="s">
        <v>26</v>
      </c>
      <c r="M436" s="15" t="s">
        <v>25</v>
      </c>
      <c r="N436" s="26" t="s">
        <v>261</v>
      </c>
      <c r="O436" s="17">
        <v>16800</v>
      </c>
      <c r="P436" s="15"/>
      <c r="Q436" s="19" t="str">
        <f>Table22[[#This Row],[รายชื่อผู้เสนอราคา  ]]</f>
        <v>ร้านภัณฑิรา โดย นางสาววิชนี จิตตระการ</v>
      </c>
      <c r="R436" s="20">
        <f>Table22[[#This Row],[ราคาที่เสนอ (บาท)]]</f>
        <v>16800</v>
      </c>
      <c r="S436" s="21" t="s">
        <v>864</v>
      </c>
      <c r="T436" s="23" t="s">
        <v>831</v>
      </c>
      <c r="U436" s="22">
        <v>244052</v>
      </c>
      <c r="V436" s="21" t="s">
        <v>478</v>
      </c>
    </row>
    <row r="437" spans="1:22">
      <c r="A437" s="14">
        <v>435</v>
      </c>
      <c r="B437" s="15">
        <v>2568</v>
      </c>
      <c r="C437" s="15" t="s">
        <v>19</v>
      </c>
      <c r="D437" s="15" t="s">
        <v>20</v>
      </c>
      <c r="E437" s="15" t="s">
        <v>21</v>
      </c>
      <c r="F437" s="15" t="s">
        <v>22</v>
      </c>
      <c r="G437" s="15" t="s">
        <v>23</v>
      </c>
      <c r="H437" s="16" t="str">
        <f>'[1]รายการจัดซื้อจัดจ้าง 2568'!B454</f>
        <v>ซื้ออาหารว่าง จัดกิจกรรมงานวันที่ 10 กันยายน 2568</v>
      </c>
      <c r="I437" s="17">
        <f>'[1]รายการจัดซื้อจัดจ้าง 2568'!E454</f>
        <v>2000</v>
      </c>
      <c r="J437" s="15" t="s">
        <v>24</v>
      </c>
      <c r="K437" s="18">
        <v>2000</v>
      </c>
      <c r="L437" s="15" t="s">
        <v>26</v>
      </c>
      <c r="M437" s="15" t="s">
        <v>25</v>
      </c>
      <c r="N437" s="26" t="s">
        <v>52</v>
      </c>
      <c r="O437" s="17">
        <v>1804</v>
      </c>
      <c r="P437" s="15">
        <v>900003</v>
      </c>
      <c r="Q437" s="19" t="str">
        <f>Table22[[#This Row],[รายชื่อผู้เสนอราคา  ]]</f>
        <v>เงินคืนพนักงาน นางสาวกุลธิดา โชติพฤฒิพงศ์</v>
      </c>
      <c r="R437" s="20">
        <f>Table22[[#This Row],[ราคาที่เสนอ (บาท)]]</f>
        <v>1804</v>
      </c>
      <c r="S437" s="21" t="s">
        <v>864</v>
      </c>
      <c r="T437" s="23" t="s">
        <v>821</v>
      </c>
      <c r="U437" s="22" t="s">
        <v>818</v>
      </c>
      <c r="V437" s="21" t="s">
        <v>478</v>
      </c>
    </row>
    <row r="438" spans="1:22">
      <c r="A438" s="14">
        <v>436</v>
      </c>
      <c r="B438" s="15">
        <v>2568</v>
      </c>
      <c r="C438" s="15" t="s">
        <v>19</v>
      </c>
      <c r="D438" s="15" t="s">
        <v>20</v>
      </c>
      <c r="E438" s="15" t="s">
        <v>21</v>
      </c>
      <c r="F438" s="15" t="s">
        <v>22</v>
      </c>
      <c r="G438" s="15" t="s">
        <v>23</v>
      </c>
      <c r="H438" s="16" t="str">
        <f>'[1]รายการจัดซื้อจัดจ้าง 2568'!B455</f>
        <v>จ้างบริการบัญชีการเข้าใช้งาน FinChat Pro ชื่อบัญชีผู้ใช้ lib.bk.2025@gmail.com รหัสผ่าน CMMUlibrary2025</v>
      </c>
      <c r="I438" s="17">
        <f>'[1]รายการจัดซื้อจัดจ้าง 2568'!E455</f>
        <v>29184</v>
      </c>
      <c r="J438" s="15" t="s">
        <v>24</v>
      </c>
      <c r="K438" s="18">
        <v>29184</v>
      </c>
      <c r="L438" s="15" t="s">
        <v>26</v>
      </c>
      <c r="M438" s="15" t="s">
        <v>25</v>
      </c>
      <c r="N438" s="26" t="s">
        <v>99</v>
      </c>
      <c r="O438" s="17">
        <v>26486.92</v>
      </c>
      <c r="P438" s="15">
        <v>900003</v>
      </c>
      <c r="Q438" s="19" t="str">
        <f>Table22[[#This Row],[รายชื่อผู้เสนอราคา  ]]</f>
        <v>เงินคืนพนักงาน ผศ. ดร.ปิยภัสร ธาระวานิช</v>
      </c>
      <c r="R438" s="20">
        <f>Table22[[#This Row],[ราคาที่เสนอ (บาท)]]</f>
        <v>26486.92</v>
      </c>
      <c r="S438" s="21" t="s">
        <v>864</v>
      </c>
      <c r="T438" s="23" t="s">
        <v>822</v>
      </c>
      <c r="U438" s="22" t="s">
        <v>823</v>
      </c>
      <c r="V438" s="21" t="s">
        <v>478</v>
      </c>
    </row>
    <row r="439" spans="1:22">
      <c r="A439" s="14">
        <v>437</v>
      </c>
      <c r="B439" s="15">
        <v>2568</v>
      </c>
      <c r="C439" s="15" t="s">
        <v>19</v>
      </c>
      <c r="D439" s="15" t="s">
        <v>20</v>
      </c>
      <c r="E439" s="15" t="s">
        <v>21</v>
      </c>
      <c r="F439" s="15" t="s">
        <v>22</v>
      </c>
      <c r="G439" s="15" t="s">
        <v>23</v>
      </c>
      <c r="H439" s="16" t="str">
        <f>'[1]รายการจัดซื้อจัดจ้าง 2568'!B456</f>
        <v>จ้างบริการเช่ารถบัส 50 ที่นั่ง จำนวน 1 คัน เดินทางไป-กลับ วันที่ 10 กันยาน 2568</v>
      </c>
      <c r="I439" s="17">
        <f>'[1]รายการจัดซื้อจัดจ้าง 2568'!E456</f>
        <v>20000</v>
      </c>
      <c r="J439" s="15" t="s">
        <v>24</v>
      </c>
      <c r="K439" s="18">
        <v>20000</v>
      </c>
      <c r="L439" s="15" t="s">
        <v>26</v>
      </c>
      <c r="M439" s="15" t="s">
        <v>25</v>
      </c>
      <c r="N439" s="26" t="s">
        <v>112</v>
      </c>
      <c r="O439" s="17">
        <v>12000</v>
      </c>
      <c r="P439" s="15"/>
      <c r="Q439" s="19" t="str">
        <f>Table22[[#This Row],[รายชื่อผู้เสนอราคา  ]]</f>
        <v>บริษัท ธนัชวิชญ์ แทรเวล กรุ๊ป จำกัด</v>
      </c>
      <c r="R439" s="20">
        <f>Table22[[#This Row],[ราคาที่เสนอ (บาท)]]</f>
        <v>12000</v>
      </c>
      <c r="S439" s="21" t="s">
        <v>864</v>
      </c>
      <c r="T439" s="23" t="s">
        <v>824</v>
      </c>
      <c r="U439" s="22">
        <v>243992</v>
      </c>
      <c r="V439" s="21" t="s">
        <v>478</v>
      </c>
    </row>
    <row r="440" spans="1:22">
      <c r="A440" s="14">
        <v>438</v>
      </c>
      <c r="B440" s="15">
        <v>2568</v>
      </c>
      <c r="C440" s="15" t="s">
        <v>19</v>
      </c>
      <c r="D440" s="15" t="s">
        <v>20</v>
      </c>
      <c r="E440" s="15" t="s">
        <v>21</v>
      </c>
      <c r="F440" s="15" t="s">
        <v>22</v>
      </c>
      <c r="G440" s="15" t="s">
        <v>23</v>
      </c>
      <c r="H440" s="16" t="str">
        <f>'[1]รายการจัดซื้อจัดจ้าง 2568'!B457</f>
        <v>ซื้ออาหารบุฟเฟ่ต์ งานวันที่ 1 ตุลาคม 2568</v>
      </c>
      <c r="I440" s="17">
        <f>'[1]รายการจัดซื้อจัดจ้าง 2568'!E457</f>
        <v>35000</v>
      </c>
      <c r="J440" s="15" t="s">
        <v>24</v>
      </c>
      <c r="K440" s="18">
        <v>35000</v>
      </c>
      <c r="L440" s="15" t="s">
        <v>26</v>
      </c>
      <c r="M440" s="15" t="s">
        <v>25</v>
      </c>
      <c r="N440" s="26" t="s">
        <v>243</v>
      </c>
      <c r="O440" s="17">
        <v>24000</v>
      </c>
      <c r="P440" s="15"/>
      <c r="Q440" s="19" t="str">
        <f>Table22[[#This Row],[รายชื่อผู้เสนอราคา  ]]</f>
        <v>นางวรรณวณิช คำโสภารีวิสิฐ</v>
      </c>
      <c r="R440" s="20">
        <f>Table22[[#This Row],[ราคาที่เสนอ (บาท)]]</f>
        <v>24000</v>
      </c>
      <c r="S440" s="21" t="s">
        <v>864</v>
      </c>
      <c r="T440" s="23" t="s">
        <v>825</v>
      </c>
      <c r="U440" s="22">
        <v>243992</v>
      </c>
      <c r="V440" s="21" t="s">
        <v>478</v>
      </c>
    </row>
    <row r="441" spans="1:22">
      <c r="A441" s="14">
        <v>439</v>
      </c>
      <c r="B441" s="15">
        <v>2568</v>
      </c>
      <c r="C441" s="15" t="s">
        <v>19</v>
      </c>
      <c r="D441" s="15" t="s">
        <v>20</v>
      </c>
      <c r="E441" s="15" t="s">
        <v>21</v>
      </c>
      <c r="F441" s="15" t="s">
        <v>22</v>
      </c>
      <c r="G441" s="15" t="s">
        <v>23</v>
      </c>
      <c r="H441" s="16" t="str">
        <f>'[1]รายการจัดซื้อจัดจ้าง 2568'!B459</f>
        <v>ซื้ออาหารว่าง จัดกิจกรรม งานวันที่ 1 ตุลาคม 2568</v>
      </c>
      <c r="I441" s="17">
        <f>'[1]รายการจัดซื้อจัดจ้าง 2568'!E459</f>
        <v>6000</v>
      </c>
      <c r="J441" s="15" t="s">
        <v>24</v>
      </c>
      <c r="K441" s="18">
        <v>6000</v>
      </c>
      <c r="L441" s="15" t="s">
        <v>26</v>
      </c>
      <c r="M441" s="15" t="s">
        <v>25</v>
      </c>
      <c r="N441" s="26" t="s">
        <v>52</v>
      </c>
      <c r="O441" s="17">
        <v>785</v>
      </c>
      <c r="P441" s="15">
        <v>900003</v>
      </c>
      <c r="Q441" s="19" t="str">
        <f>Table22[[#This Row],[รายชื่อผู้เสนอราคา  ]]</f>
        <v>เงินคืนพนักงาน นางสาวกุลธิดา โชติพฤฒิพงศ์</v>
      </c>
      <c r="R441" s="20">
        <f>Table22[[#This Row],[ราคาที่เสนอ (บาท)]]</f>
        <v>785</v>
      </c>
      <c r="S441" s="21" t="s">
        <v>864</v>
      </c>
      <c r="T441" s="23" t="s">
        <v>826</v>
      </c>
      <c r="U441" s="22">
        <v>244023</v>
      </c>
      <c r="V441" s="21" t="s">
        <v>478</v>
      </c>
    </row>
    <row r="442" spans="1:22">
      <c r="A442" s="14">
        <v>440</v>
      </c>
      <c r="B442" s="15">
        <v>2568</v>
      </c>
      <c r="C442" s="15" t="s">
        <v>19</v>
      </c>
      <c r="D442" s="15" t="s">
        <v>20</v>
      </c>
      <c r="E442" s="15" t="s">
        <v>21</v>
      </c>
      <c r="F442" s="15" t="s">
        <v>22</v>
      </c>
      <c r="G442" s="15" t="s">
        <v>23</v>
      </c>
      <c r="H442" s="16" t="str">
        <f>'[1]รายการจัดซื้อจัดจ้าง 2568'!B460</f>
        <v>ซื้อพวงหรีดดอกไม้สด จำนวน 1 พวง</v>
      </c>
      <c r="I442" s="17">
        <f>'[1]รายการจัดซื้อจัดจ้าง 2568'!E460</f>
        <v>1500</v>
      </c>
      <c r="J442" s="15" t="s">
        <v>24</v>
      </c>
      <c r="K442" s="18">
        <v>1500</v>
      </c>
      <c r="L442" s="15" t="s">
        <v>26</v>
      </c>
      <c r="M442" s="15" t="s">
        <v>25</v>
      </c>
      <c r="N442" s="26" t="s">
        <v>41</v>
      </c>
      <c r="O442" s="17">
        <v>1500</v>
      </c>
      <c r="P442" s="15">
        <v>900003</v>
      </c>
      <c r="Q442" s="19" t="str">
        <f>Table22[[#This Row],[รายชื่อผู้เสนอราคา  ]]</f>
        <v>เงินคืนพนักงาน นางสาวพิมพ์สิริ พรนิภาอำไพ</v>
      </c>
      <c r="R442" s="20">
        <f>Table22[[#This Row],[ราคาที่เสนอ (บาท)]]</f>
        <v>1500</v>
      </c>
      <c r="S442" s="21" t="s">
        <v>864</v>
      </c>
      <c r="T442" s="23" t="s">
        <v>827</v>
      </c>
      <c r="U442" s="22">
        <v>244023</v>
      </c>
      <c r="V442" s="21">
        <v>244266</v>
      </c>
    </row>
    <row r="443" spans="1:22">
      <c r="A443" s="14">
        <v>441</v>
      </c>
      <c r="B443" s="15">
        <v>2568</v>
      </c>
      <c r="C443" s="15" t="s">
        <v>19</v>
      </c>
      <c r="D443" s="15" t="s">
        <v>20</v>
      </c>
      <c r="E443" s="15" t="s">
        <v>21</v>
      </c>
      <c r="F443" s="15" t="s">
        <v>22</v>
      </c>
      <c r="G443" s="15" t="s">
        <v>23</v>
      </c>
      <c r="H443" s="16" t="str">
        <f>'[1]รายการจัดซื้อจัดจ้าง 2568'!B461</f>
        <v>จ้างบริการเช่ารถตู้ จำนวน 4 คัน งานวันที่ 12-13 กันยายน 2568 (SIBA รุ่นที่ 12) T023/68</v>
      </c>
      <c r="I443" s="17">
        <f>'[1]รายการจัดซื้อจัดจ้าง 2568'!E461</f>
        <v>15000</v>
      </c>
      <c r="J443" s="15" t="s">
        <v>24</v>
      </c>
      <c r="K443" s="18">
        <v>15000</v>
      </c>
      <c r="L443" s="15" t="s">
        <v>26</v>
      </c>
      <c r="M443" s="15" t="s">
        <v>25</v>
      </c>
      <c r="N443" s="26" t="s">
        <v>262</v>
      </c>
      <c r="O443" s="17">
        <v>14100</v>
      </c>
      <c r="P443" s="15"/>
      <c r="Q443" s="19" t="str">
        <f>Table22[[#This Row],[รายชื่อผู้เสนอราคา  ]]</f>
        <v>นายธนะโรจน์ วีรอัมพรไชย</v>
      </c>
      <c r="R443" s="20">
        <f>Table22[[#This Row],[ราคาที่เสนอ (บาท)]]</f>
        <v>14100</v>
      </c>
      <c r="S443" s="21" t="s">
        <v>864</v>
      </c>
      <c r="T443" s="23" t="s">
        <v>828</v>
      </c>
      <c r="U443" s="22">
        <v>244023</v>
      </c>
      <c r="V443" s="21" t="s">
        <v>478</v>
      </c>
    </row>
    <row r="444" spans="1:22" ht="42">
      <c r="A444" s="14">
        <v>442</v>
      </c>
      <c r="B444" s="15">
        <v>2568</v>
      </c>
      <c r="C444" s="15" t="s">
        <v>19</v>
      </c>
      <c r="D444" s="15" t="s">
        <v>20</v>
      </c>
      <c r="E444" s="15" t="s">
        <v>21</v>
      </c>
      <c r="F444" s="15" t="s">
        <v>22</v>
      </c>
      <c r="G444" s="15" t="s">
        <v>23</v>
      </c>
      <c r="H444" s="16" t="str">
        <f>'[1]รายการจัดซื้อจัดจ้าง 2568'!B462</f>
        <v>จ้างบริการเช่าห้องพัก พร้อมอาหาร งานวันที่ 12-13 กันยายน 2568 (SIBA รุ่นที่ 12) T023/68 โรงแรม novotel</v>
      </c>
      <c r="I444" s="17">
        <f>'[1]รายการจัดซื้อจัดจ้าง 2568'!E462</f>
        <v>280000</v>
      </c>
      <c r="J444" s="15" t="s">
        <v>24</v>
      </c>
      <c r="K444" s="18">
        <v>280000</v>
      </c>
      <c r="L444" s="15" t="s">
        <v>26</v>
      </c>
      <c r="M444" s="15" t="s">
        <v>25</v>
      </c>
      <c r="N444" s="26" t="s">
        <v>116</v>
      </c>
      <c r="O444" s="17">
        <v>270300</v>
      </c>
      <c r="P444" s="15"/>
      <c r="Q444" s="19" t="str">
        <f>Table22[[#This Row],[รายชื่อผู้เสนอราคา  ]]</f>
        <v>บริษัท อาร์ ซี เค โฮเทล แอนด์ เรสซิเด้นซ์ จำกัด สาขา 00001</v>
      </c>
      <c r="R444" s="20">
        <f>Table22[[#This Row],[ราคาที่เสนอ (บาท)]]</f>
        <v>270300</v>
      </c>
      <c r="S444" s="21" t="s">
        <v>864</v>
      </c>
      <c r="T444" s="23" t="s">
        <v>829</v>
      </c>
      <c r="U444" s="22">
        <v>244023</v>
      </c>
      <c r="V444" s="21" t="s">
        <v>820</v>
      </c>
    </row>
    <row r="445" spans="1:22">
      <c r="A445" s="14">
        <v>443</v>
      </c>
      <c r="B445" s="15">
        <v>2568</v>
      </c>
      <c r="C445" s="15" t="s">
        <v>19</v>
      </c>
      <c r="D445" s="15" t="s">
        <v>20</v>
      </c>
      <c r="E445" s="15" t="s">
        <v>21</v>
      </c>
      <c r="F445" s="15" t="s">
        <v>22</v>
      </c>
      <c r="G445" s="15" t="s">
        <v>23</v>
      </c>
      <c r="H445" s="16" t="str">
        <f>'[1]รายการจัดซื้อจัดจ้าง 2568'!B463</f>
        <v>จ้างสั่งทำตุ๊กตาหมี teddy bear จำนวน 116 ตัว พร้อมสกรีนโลโก้ 1 จุด จำนวน 4 สี สีละ 29 ตัว</v>
      </c>
      <c r="I445" s="17">
        <f>'[1]รายการจัดซื้อจัดจ้าง 2568'!E463</f>
        <v>37236</v>
      </c>
      <c r="J445" s="15" t="s">
        <v>24</v>
      </c>
      <c r="K445" s="18">
        <v>37236</v>
      </c>
      <c r="L445" s="15" t="s">
        <v>26</v>
      </c>
      <c r="M445" s="15" t="s">
        <v>25</v>
      </c>
      <c r="N445" s="26" t="s">
        <v>263</v>
      </c>
      <c r="O445" s="17">
        <v>37236</v>
      </c>
      <c r="P445" s="15"/>
      <c r="Q445" s="19" t="str">
        <f>Table22[[#This Row],[รายชื่อผู้เสนอราคา  ]]</f>
        <v>บริษัท เทดดี้ แบร์ (ประเทศไทย) จำกัด</v>
      </c>
      <c r="R445" s="20">
        <f>Table22[[#This Row],[ราคาที่เสนอ (บาท)]]</f>
        <v>37236</v>
      </c>
      <c r="S445" s="21" t="s">
        <v>864</v>
      </c>
      <c r="T445" s="23" t="s">
        <v>830</v>
      </c>
      <c r="U445" s="22">
        <v>244023</v>
      </c>
      <c r="V445" s="21" t="s">
        <v>820</v>
      </c>
    </row>
    <row r="446" spans="1:22">
      <c r="A446" s="14">
        <v>444</v>
      </c>
      <c r="B446" s="15">
        <v>2568</v>
      </c>
      <c r="C446" s="15" t="s">
        <v>19</v>
      </c>
      <c r="D446" s="15" t="s">
        <v>20</v>
      </c>
      <c r="E446" s="15" t="s">
        <v>21</v>
      </c>
      <c r="F446" s="15" t="s">
        <v>22</v>
      </c>
      <c r="G446" s="15" t="s">
        <v>23</v>
      </c>
      <c r="H446" s="16" t="str">
        <f>'[1]รายการจัดซื้อจัดจ้าง 2568'!B464</f>
        <v>ซื้อค่าอาหาร T026/68 งานวันที่ 8-11 กันยายน 2568</v>
      </c>
      <c r="I446" s="17">
        <f>'[1]รายการจัดซื้อจัดจ้าง 2568'!E464</f>
        <v>21600</v>
      </c>
      <c r="J446" s="15" t="s">
        <v>24</v>
      </c>
      <c r="K446" s="18">
        <v>21600</v>
      </c>
      <c r="L446" s="15" t="s">
        <v>26</v>
      </c>
      <c r="M446" s="15" t="s">
        <v>25</v>
      </c>
      <c r="N446" s="26" t="s">
        <v>250</v>
      </c>
      <c r="O446" s="17">
        <v>16800</v>
      </c>
      <c r="P446" s="15"/>
      <c r="Q446" s="19" t="str">
        <f>Table22[[#This Row],[รายชื่อผู้เสนอราคา  ]]</f>
        <v>บริษัท สยามสินธร จำกัด</v>
      </c>
      <c r="R446" s="20">
        <f>Table22[[#This Row],[ราคาที่เสนอ (บาท)]]</f>
        <v>16800</v>
      </c>
      <c r="S446" s="21" t="s">
        <v>864</v>
      </c>
      <c r="T446" s="23" t="s">
        <v>831</v>
      </c>
      <c r="U446" s="22">
        <v>244052</v>
      </c>
      <c r="V446" s="21" t="s">
        <v>478</v>
      </c>
    </row>
    <row r="447" spans="1:22">
      <c r="A447" s="14">
        <v>445</v>
      </c>
      <c r="B447" s="15">
        <v>2568</v>
      </c>
      <c r="C447" s="15" t="s">
        <v>19</v>
      </c>
      <c r="D447" s="15" t="s">
        <v>20</v>
      </c>
      <c r="E447" s="15" t="s">
        <v>21</v>
      </c>
      <c r="F447" s="15" t="s">
        <v>22</v>
      </c>
      <c r="G447" s="15" t="s">
        <v>23</v>
      </c>
      <c r="H447" s="16" t="str">
        <f>'[1]รายการจัดซื้อจัดจ้าง 2568'!B465</f>
        <v>ซื้ออาหารและเครื่องดื่ม จัดกิจกรรม งานวันที่ 29 กันยายน 2568</v>
      </c>
      <c r="I447" s="17">
        <f>'[1]รายการจัดซื้อจัดจ้าง 2568'!E465</f>
        <v>15600</v>
      </c>
      <c r="J447" s="15" t="s">
        <v>24</v>
      </c>
      <c r="K447" s="18">
        <v>15600</v>
      </c>
      <c r="L447" s="15" t="s">
        <v>26</v>
      </c>
      <c r="M447" s="15" t="s">
        <v>25</v>
      </c>
      <c r="N447" s="26" t="s">
        <v>264</v>
      </c>
      <c r="O447" s="17">
        <v>8000</v>
      </c>
      <c r="P447" s="15"/>
      <c r="Q447" s="19" t="str">
        <f>Table22[[#This Row],[รายชื่อผู้เสนอราคา  ]]</f>
        <v>บริษัท ตั้งต้นดี เพื่อสังคม จำกัด</v>
      </c>
      <c r="R447" s="20">
        <f>Table22[[#This Row],[ราคาที่เสนอ (บาท)]]</f>
        <v>8000</v>
      </c>
      <c r="S447" s="21" t="s">
        <v>864</v>
      </c>
      <c r="T447" s="23" t="s">
        <v>832</v>
      </c>
      <c r="U447" s="22">
        <v>244083</v>
      </c>
      <c r="V447" s="21" t="s">
        <v>478</v>
      </c>
    </row>
    <row r="448" spans="1:22">
      <c r="A448" s="14">
        <v>446</v>
      </c>
      <c r="B448" s="15">
        <v>2568</v>
      </c>
      <c r="C448" s="15" t="s">
        <v>19</v>
      </c>
      <c r="D448" s="15" t="s">
        <v>20</v>
      </c>
      <c r="E448" s="15" t="s">
        <v>21</v>
      </c>
      <c r="F448" s="15" t="s">
        <v>22</v>
      </c>
      <c r="G448" s="15" t="s">
        <v>23</v>
      </c>
      <c r="H448" s="16" t="str">
        <f>'[1]รายการจัดซื้อจัดจ้าง 2568'!B466</f>
        <v>จ้างทำป้าย X Stand จัดกิจกรรม Open House รุ่น 28C ในวันที่ 28 กันยายน 2568</v>
      </c>
      <c r="I448" s="17">
        <f>'[1]รายการจัดซื้อจัดจ้าง 2568'!E466</f>
        <v>2000</v>
      </c>
      <c r="J448" s="15" t="s">
        <v>24</v>
      </c>
      <c r="K448" s="18">
        <v>2000</v>
      </c>
      <c r="L448" s="15" t="s">
        <v>26</v>
      </c>
      <c r="M448" s="15" t="s">
        <v>25</v>
      </c>
      <c r="N448" s="26" t="s">
        <v>39</v>
      </c>
      <c r="O448" s="17">
        <v>1535.45</v>
      </c>
      <c r="P448" s="15"/>
      <c r="Q448" s="19" t="str">
        <f>Table22[[#This Row],[รายชื่อผู้เสนอราคา  ]]</f>
        <v>บริษัท ออล ดี ดีไซน์ จำกัด</v>
      </c>
      <c r="R448" s="20">
        <f>Table22[[#This Row],[ราคาที่เสนอ (บาท)]]</f>
        <v>1535.45</v>
      </c>
      <c r="S448" s="21" t="s">
        <v>864</v>
      </c>
      <c r="T448" s="23" t="s">
        <v>833</v>
      </c>
      <c r="U448" s="22">
        <v>244083</v>
      </c>
      <c r="V448" s="21" t="s">
        <v>478</v>
      </c>
    </row>
    <row r="449" spans="1:22">
      <c r="A449" s="14">
        <v>447</v>
      </c>
      <c r="B449" s="15">
        <v>2568</v>
      </c>
      <c r="C449" s="15" t="s">
        <v>19</v>
      </c>
      <c r="D449" s="15" t="s">
        <v>20</v>
      </c>
      <c r="E449" s="15" t="s">
        <v>21</v>
      </c>
      <c r="F449" s="15" t="s">
        <v>22</v>
      </c>
      <c r="G449" s="15" t="s">
        <v>23</v>
      </c>
      <c r="H449" s="16" t="str">
        <f>'[1]รายการจัดซื้อจัดจ้าง 2568'!B467</f>
        <v>ซื้ออาหารว่าง และเครื่องดื่ม จัดกิจกรรม งานวันที่ 29 กันยายน 2568</v>
      </c>
      <c r="I449" s="17">
        <f>'[1]รายการจัดซื้อจัดจ้าง 2568'!E467</f>
        <v>7600</v>
      </c>
      <c r="J449" s="15" t="s">
        <v>24</v>
      </c>
      <c r="K449" s="18">
        <v>7600</v>
      </c>
      <c r="L449" s="15" t="s">
        <v>26</v>
      </c>
      <c r="M449" s="15" t="s">
        <v>25</v>
      </c>
      <c r="N449" s="26" t="s">
        <v>264</v>
      </c>
      <c r="O449" s="17">
        <v>3600</v>
      </c>
      <c r="P449" s="15"/>
      <c r="Q449" s="19" t="str">
        <f>Table22[[#This Row],[รายชื่อผู้เสนอราคา  ]]</f>
        <v>บริษัท ตั้งต้นดี เพื่อสังคม จำกัด</v>
      </c>
      <c r="R449" s="20">
        <f>Table22[[#This Row],[ราคาที่เสนอ (บาท)]]</f>
        <v>3600</v>
      </c>
      <c r="S449" s="21" t="s">
        <v>864</v>
      </c>
      <c r="T449" s="23" t="s">
        <v>834</v>
      </c>
      <c r="U449" s="22">
        <v>244083</v>
      </c>
      <c r="V449" s="21" t="s">
        <v>835</v>
      </c>
    </row>
    <row r="450" spans="1:22">
      <c r="A450" s="14">
        <v>448</v>
      </c>
      <c r="B450" s="15">
        <v>2568</v>
      </c>
      <c r="C450" s="15" t="s">
        <v>19</v>
      </c>
      <c r="D450" s="15" t="s">
        <v>20</v>
      </c>
      <c r="E450" s="15" t="s">
        <v>21</v>
      </c>
      <c r="F450" s="15" t="s">
        <v>22</v>
      </c>
      <c r="G450" s="15" t="s">
        <v>23</v>
      </c>
      <c r="H450" s="16" t="str">
        <f>'[1]รายการจัดซื้อจัดจ้าง 2568'!B468</f>
        <v>ซื้ออาหารว่าง และของรางวัล จัดกิจกรรมงานวันที่ 23 กันยายน 2568</v>
      </c>
      <c r="I450" s="17">
        <f>'[1]รายการจัดซื้อจัดจ้าง 2568'!E468</f>
        <v>4000</v>
      </c>
      <c r="J450" s="15" t="s">
        <v>24</v>
      </c>
      <c r="K450" s="18">
        <v>4000</v>
      </c>
      <c r="L450" s="15" t="s">
        <v>26</v>
      </c>
      <c r="M450" s="15" t="s">
        <v>25</v>
      </c>
      <c r="N450" s="26" t="s">
        <v>52</v>
      </c>
      <c r="O450" s="17">
        <v>3765</v>
      </c>
      <c r="P450" s="15">
        <v>900003</v>
      </c>
      <c r="Q450" s="19" t="str">
        <f>Table22[[#This Row],[รายชื่อผู้เสนอราคา  ]]</f>
        <v>เงินคืนพนักงาน นางสาวกุลธิดา โชติพฤฒิพงศ์</v>
      </c>
      <c r="R450" s="20">
        <f>Table22[[#This Row],[ราคาที่เสนอ (บาท)]]</f>
        <v>3765</v>
      </c>
      <c r="S450" s="21" t="s">
        <v>864</v>
      </c>
      <c r="T450" s="23" t="s">
        <v>836</v>
      </c>
      <c r="U450" s="22">
        <v>244083</v>
      </c>
      <c r="V450" s="21" t="s">
        <v>779</v>
      </c>
    </row>
    <row r="451" spans="1:22">
      <c r="A451" s="14">
        <v>449</v>
      </c>
      <c r="B451" s="15">
        <v>2568</v>
      </c>
      <c r="C451" s="15" t="s">
        <v>19</v>
      </c>
      <c r="D451" s="15" t="s">
        <v>20</v>
      </c>
      <c r="E451" s="15" t="s">
        <v>21</v>
      </c>
      <c r="F451" s="15" t="s">
        <v>22</v>
      </c>
      <c r="G451" s="15" t="s">
        <v>23</v>
      </c>
      <c r="H451" s="16" t="str">
        <f>'[1]รายการจัดซื้อจัดจ้าง 2568'!B469</f>
        <v>ซื้อพวงมาลา จำนวน 2 พวง งานวันที่ 24 กันยายน 2568</v>
      </c>
      <c r="I451" s="17">
        <f>'[1]รายการจัดซื้อจัดจ้าง 2568'!E469</f>
        <v>3000</v>
      </c>
      <c r="J451" s="15" t="s">
        <v>24</v>
      </c>
      <c r="K451" s="18">
        <v>3000</v>
      </c>
      <c r="L451" s="15" t="s">
        <v>26</v>
      </c>
      <c r="M451" s="15" t="s">
        <v>25</v>
      </c>
      <c r="N451" s="26" t="s">
        <v>44</v>
      </c>
      <c r="O451" s="17">
        <v>2920</v>
      </c>
      <c r="P451" s="15">
        <v>900003</v>
      </c>
      <c r="Q451" s="19" t="str">
        <f>Table22[[#This Row],[รายชื่อผู้เสนอราคา  ]]</f>
        <v>เงินคืนพนักงาน นางสาวอุษณีย์ พันธ์จันทรอุไร</v>
      </c>
      <c r="R451" s="20">
        <f>Table22[[#This Row],[ราคาที่เสนอ (บาท)]]</f>
        <v>2920</v>
      </c>
      <c r="S451" s="21" t="s">
        <v>864</v>
      </c>
      <c r="T451" s="23" t="s">
        <v>837</v>
      </c>
      <c r="U451" s="22">
        <v>244113</v>
      </c>
      <c r="V451" s="21" t="s">
        <v>478</v>
      </c>
    </row>
    <row r="452" spans="1:22">
      <c r="A452" s="14">
        <v>450</v>
      </c>
      <c r="B452" s="15">
        <v>2568</v>
      </c>
      <c r="C452" s="15" t="s">
        <v>19</v>
      </c>
      <c r="D452" s="15" t="s">
        <v>20</v>
      </c>
      <c r="E452" s="15" t="s">
        <v>21</v>
      </c>
      <c r="F452" s="15" t="s">
        <v>22</v>
      </c>
      <c r="G452" s="15" t="s">
        <v>23</v>
      </c>
      <c r="H452" s="16" t="str">
        <f>'[1]รายการจัดซื้อจัดจ้าง 2568'!B470</f>
        <v>ซื้ออาหาร จัดกิจกรรม งานวันที่ 16 สิงหาคม 2568</v>
      </c>
      <c r="I452" s="17">
        <f>'[1]รายการจัดซื้อจัดจ้าง 2568'!E470</f>
        <v>10487</v>
      </c>
      <c r="J452" s="15" t="s">
        <v>24</v>
      </c>
      <c r="K452" s="18">
        <v>10487</v>
      </c>
      <c r="L452" s="15" t="s">
        <v>26</v>
      </c>
      <c r="M452" s="15" t="s">
        <v>25</v>
      </c>
      <c r="N452" s="26" t="s">
        <v>256</v>
      </c>
      <c r="O452" s="17">
        <v>7420</v>
      </c>
      <c r="P452" s="15">
        <v>900003</v>
      </c>
      <c r="Q452" s="19" t="str">
        <f>Table22[[#This Row],[รายชื่อผู้เสนอราคา  ]]</f>
        <v>เงินคืนพนักงาน นางสาวนวลวรรณ แก่นสวาท</v>
      </c>
      <c r="R452" s="20">
        <f>Table22[[#This Row],[ราคาที่เสนอ (บาท)]]</f>
        <v>7420</v>
      </c>
      <c r="S452" s="21" t="s">
        <v>864</v>
      </c>
      <c r="T452" s="23" t="s">
        <v>838</v>
      </c>
      <c r="U452" s="22">
        <v>244113</v>
      </c>
      <c r="V452" s="21" t="s">
        <v>478</v>
      </c>
    </row>
    <row r="453" spans="1:22">
      <c r="A453" s="14">
        <v>451</v>
      </c>
      <c r="B453" s="15">
        <v>2568</v>
      </c>
      <c r="C453" s="15" t="s">
        <v>19</v>
      </c>
      <c r="D453" s="15" t="s">
        <v>20</v>
      </c>
      <c r="E453" s="15" t="s">
        <v>21</v>
      </c>
      <c r="F453" s="15" t="s">
        <v>22</v>
      </c>
      <c r="G453" s="15" t="s">
        <v>23</v>
      </c>
      <c r="H453" s="16" t="str">
        <f>'[1]รายการจัดซื้อจัดจ้าง 2568'!B471</f>
        <v>ซื้ออาหารว่าง ของรางวัล และวัสดุอุปกรณ์ กิจกรรม Young Talent Business Camp งานวันที่ 6 กันยายน 2568</v>
      </c>
      <c r="I453" s="17">
        <f>'[1]รายการจัดซื้อจัดจ้าง 2568'!E471</f>
        <v>5700</v>
      </c>
      <c r="J453" s="15" t="s">
        <v>24</v>
      </c>
      <c r="K453" s="18">
        <v>5700</v>
      </c>
      <c r="L453" s="15" t="s">
        <v>26</v>
      </c>
      <c r="M453" s="15" t="s">
        <v>25</v>
      </c>
      <c r="N453" s="26" t="s">
        <v>90</v>
      </c>
      <c r="O453" s="17">
        <v>2810</v>
      </c>
      <c r="P453" s="15">
        <v>900003</v>
      </c>
      <c r="Q453" s="19" t="str">
        <f>Table22[[#This Row],[รายชื่อผู้เสนอราคา  ]]</f>
        <v>เงินคืนพนักงาน นายสรชัย อนุพันธุเมธา</v>
      </c>
      <c r="R453" s="20">
        <f>Table22[[#This Row],[ราคาที่เสนอ (บาท)]]</f>
        <v>2810</v>
      </c>
      <c r="S453" s="21" t="s">
        <v>864</v>
      </c>
      <c r="T453" s="23" t="s">
        <v>839</v>
      </c>
      <c r="U453" s="22">
        <v>244113</v>
      </c>
      <c r="V453" s="21" t="s">
        <v>478</v>
      </c>
    </row>
    <row r="454" spans="1:22">
      <c r="A454" s="14">
        <v>452</v>
      </c>
      <c r="B454" s="15">
        <v>2568</v>
      </c>
      <c r="C454" s="15" t="s">
        <v>19</v>
      </c>
      <c r="D454" s="15" t="s">
        <v>20</v>
      </c>
      <c r="E454" s="15" t="s">
        <v>21</v>
      </c>
      <c r="F454" s="15" t="s">
        <v>22</v>
      </c>
      <c r="G454" s="15" t="s">
        <v>23</v>
      </c>
      <c r="H454" s="16" t="str">
        <f>'[1]รายการจัดซื้อจัดจ้าง 2568'!B472</f>
        <v>ซื้ออาหาร งานวันที่ 3 ตุลาคม 2568</v>
      </c>
      <c r="I454" s="17">
        <f>'[1]รายการจัดซื้อจัดจ้าง 2568'!E472</f>
        <v>6300</v>
      </c>
      <c r="J454" s="15" t="s">
        <v>24</v>
      </c>
      <c r="K454" s="18">
        <v>6300</v>
      </c>
      <c r="L454" s="15" t="s">
        <v>26</v>
      </c>
      <c r="M454" s="15" t="s">
        <v>25</v>
      </c>
      <c r="N454" s="26" t="s">
        <v>48</v>
      </c>
      <c r="O454" s="17">
        <v>3250</v>
      </c>
      <c r="P454" s="15"/>
      <c r="Q454" s="19" t="str">
        <f>Table22[[#This Row],[รายชื่อผู้เสนอราคา  ]]</f>
        <v xml:space="preserve">นางพรรษมณฑ์ เสริมสิน </v>
      </c>
      <c r="R454" s="20">
        <f>Table22[[#This Row],[ราคาที่เสนอ (บาท)]]</f>
        <v>3250</v>
      </c>
      <c r="S454" s="21" t="s">
        <v>864</v>
      </c>
      <c r="T454" s="23" t="s">
        <v>840</v>
      </c>
      <c r="U454" s="22">
        <v>244113</v>
      </c>
      <c r="V454" s="21" t="s">
        <v>478</v>
      </c>
    </row>
    <row r="455" spans="1:22">
      <c r="A455" s="14">
        <v>453</v>
      </c>
      <c r="B455" s="15">
        <v>2568</v>
      </c>
      <c r="C455" s="15" t="s">
        <v>19</v>
      </c>
      <c r="D455" s="15" t="s">
        <v>20</v>
      </c>
      <c r="E455" s="15" t="s">
        <v>21</v>
      </c>
      <c r="F455" s="15" t="s">
        <v>22</v>
      </c>
      <c r="G455" s="15" t="s">
        <v>23</v>
      </c>
      <c r="H455" s="16" t="str">
        <f>'[1]รายการจัดซื้อจัดจ้าง 2568'!B473</f>
        <v>ซื้ออาหาร อาหารว่าง และของรางวัล จัดกิจกรรม Open House รุ่น 28C ในวันที่ 28 กันยายน 2568</v>
      </c>
      <c r="I455" s="17">
        <f>'[1]รายการจัดซื้อจัดจ้าง 2568'!E473</f>
        <v>8000</v>
      </c>
      <c r="J455" s="15" t="s">
        <v>24</v>
      </c>
      <c r="K455" s="18">
        <v>8000</v>
      </c>
      <c r="L455" s="15" t="s">
        <v>26</v>
      </c>
      <c r="M455" s="15" t="s">
        <v>25</v>
      </c>
      <c r="N455" s="26" t="s">
        <v>40</v>
      </c>
      <c r="O455" s="17">
        <v>7832</v>
      </c>
      <c r="P455" s="15">
        <v>900003</v>
      </c>
      <c r="Q455" s="19" t="str">
        <f>Table22[[#This Row],[รายชื่อผู้เสนอราคา  ]]</f>
        <v>เงินคืนพนักงาน นางสาวเนตรนภา ธีรจารุพงศ์</v>
      </c>
      <c r="R455" s="20">
        <f>Table22[[#This Row],[ราคาที่เสนอ (บาท)]]</f>
        <v>7832</v>
      </c>
      <c r="S455" s="21" t="s">
        <v>864</v>
      </c>
      <c r="T455" s="23" t="s">
        <v>841</v>
      </c>
      <c r="U455" s="22">
        <v>244113</v>
      </c>
      <c r="V455" s="21" t="s">
        <v>478</v>
      </c>
    </row>
    <row r="456" spans="1:22">
      <c r="A456" s="14">
        <v>454</v>
      </c>
      <c r="B456" s="15">
        <v>2568</v>
      </c>
      <c r="C456" s="15" t="s">
        <v>19</v>
      </c>
      <c r="D456" s="15" t="s">
        <v>20</v>
      </c>
      <c r="E456" s="15" t="s">
        <v>21</v>
      </c>
      <c r="F456" s="15" t="s">
        <v>22</v>
      </c>
      <c r="G456" s="15" t="s">
        <v>23</v>
      </c>
      <c r="H456" s="16" t="str">
        <f>'[1]รายการจัดซื้อจัดจ้าง 2568'!B474</f>
        <v>ซื้อยาสามัย (SIBA รุ่นที่ 12) T023/68</v>
      </c>
      <c r="I456" s="17">
        <f>'[1]รายการจัดซื้อจัดจ้าง 2568'!E474</f>
        <v>428</v>
      </c>
      <c r="J456" s="15" t="s">
        <v>24</v>
      </c>
      <c r="K456" s="18">
        <v>428</v>
      </c>
      <c r="L456" s="15" t="s">
        <v>26</v>
      </c>
      <c r="M456" s="15" t="s">
        <v>25</v>
      </c>
      <c r="N456" s="26" t="s">
        <v>72</v>
      </c>
      <c r="O456" s="17">
        <v>428</v>
      </c>
      <c r="P456" s="15">
        <v>900003</v>
      </c>
      <c r="Q456" s="19" t="str">
        <f>Table22[[#This Row],[รายชื่อผู้เสนอราคา  ]]</f>
        <v>เงินคืนพนักงาน นายประสิทธิ์ ชื่นศิริกุลชัย</v>
      </c>
      <c r="R456" s="20">
        <f>Table22[[#This Row],[ราคาที่เสนอ (บาท)]]</f>
        <v>428</v>
      </c>
      <c r="S456" s="21" t="s">
        <v>864</v>
      </c>
      <c r="T456" s="23" t="s">
        <v>842</v>
      </c>
      <c r="U456" s="22">
        <v>244113</v>
      </c>
      <c r="V456" s="21" t="s">
        <v>478</v>
      </c>
    </row>
    <row r="457" spans="1:22">
      <c r="A457" s="14">
        <v>455</v>
      </c>
      <c r="B457" s="15">
        <v>2568</v>
      </c>
      <c r="C457" s="15" t="s">
        <v>19</v>
      </c>
      <c r="D457" s="15" t="s">
        <v>20</v>
      </c>
      <c r="E457" s="15" t="s">
        <v>21</v>
      </c>
      <c r="F457" s="15" t="s">
        <v>22</v>
      </c>
      <c r="G457" s="15" t="s">
        <v>23</v>
      </c>
      <c r="H457" s="16" t="str">
        <f>'[1]รายการจัดซื้อจัดจ้าง 2568'!B475</f>
        <v>จ้างบริการเช่าห้องพัก ห้องสัมมนา และอาหาร งานวันที่ 15-19 กันยายน 2568 (SIBA รุ่นที่ 12) T023/68</v>
      </c>
      <c r="I457" s="17">
        <f>'[1]รายการจัดซื้อจัดจ้าง 2568'!E475</f>
        <v>460000</v>
      </c>
      <c r="J457" s="15" t="s">
        <v>24</v>
      </c>
      <c r="K457" s="18">
        <v>460000</v>
      </c>
      <c r="L457" s="15" t="s">
        <v>26</v>
      </c>
      <c r="M457" s="15" t="s">
        <v>25</v>
      </c>
      <c r="N457" s="26" t="s">
        <v>265</v>
      </c>
      <c r="O457" s="17">
        <v>457236</v>
      </c>
      <c r="P457" s="15"/>
      <c r="Q457" s="19" t="str">
        <f>Table22[[#This Row],[รายชื่อผู้เสนอราคา  ]]</f>
        <v>บริษัท คิงเพาเตอร์ โฮเทล เมเนจเมนท์ จำกัด</v>
      </c>
      <c r="R457" s="20">
        <f>Table22[[#This Row],[ราคาที่เสนอ (บาท)]]</f>
        <v>457236</v>
      </c>
      <c r="S457" s="21" t="s">
        <v>864</v>
      </c>
      <c r="T457" s="23" t="s">
        <v>843</v>
      </c>
      <c r="U457" s="22">
        <v>244113</v>
      </c>
      <c r="V457" s="21" t="s">
        <v>478</v>
      </c>
    </row>
    <row r="458" spans="1:22">
      <c r="A458" s="14">
        <v>456</v>
      </c>
      <c r="B458" s="15">
        <v>2568</v>
      </c>
      <c r="C458" s="15" t="s">
        <v>19</v>
      </c>
      <c r="D458" s="15" t="s">
        <v>20</v>
      </c>
      <c r="E458" s="15" t="s">
        <v>21</v>
      </c>
      <c r="F458" s="15" t="s">
        <v>22</v>
      </c>
      <c r="G458" s="15" t="s">
        <v>23</v>
      </c>
      <c r="H458" s="16" t="str">
        <f>'[1]รายการจัดซื้อจัดจ้าง 2568'!B476</f>
        <v>ซื้ออาหาร จัดกิจกรรม งานวันที่ 13 กันยายน 2568</v>
      </c>
      <c r="I458" s="17">
        <f>'[1]รายการจัดซื้อจัดจ้าง 2568'!E476</f>
        <v>4000</v>
      </c>
      <c r="J458" s="15" t="s">
        <v>24</v>
      </c>
      <c r="K458" s="18">
        <v>4000</v>
      </c>
      <c r="L458" s="15" t="s">
        <v>26</v>
      </c>
      <c r="M458" s="15" t="s">
        <v>25</v>
      </c>
      <c r="N458" s="26" t="s">
        <v>264</v>
      </c>
      <c r="O458" s="17">
        <v>3890</v>
      </c>
      <c r="P458" s="15"/>
      <c r="Q458" s="19" t="str">
        <f>Table22[[#This Row],[รายชื่อผู้เสนอราคา  ]]</f>
        <v>บริษัท ตั้งต้นดี เพื่อสังคม จำกัด</v>
      </c>
      <c r="R458" s="20">
        <f>Table22[[#This Row],[ราคาที่เสนอ (บาท)]]</f>
        <v>3890</v>
      </c>
      <c r="S458" s="21" t="s">
        <v>864</v>
      </c>
      <c r="T458" s="23" t="s">
        <v>844</v>
      </c>
      <c r="U458" s="22">
        <v>244113</v>
      </c>
      <c r="V458" s="21" t="s">
        <v>478</v>
      </c>
    </row>
    <row r="459" spans="1:22">
      <c r="A459" s="14">
        <v>457</v>
      </c>
      <c r="B459" s="15">
        <v>2568</v>
      </c>
      <c r="C459" s="15" t="s">
        <v>19</v>
      </c>
      <c r="D459" s="15" t="s">
        <v>20</v>
      </c>
      <c r="E459" s="15" t="s">
        <v>21</v>
      </c>
      <c r="F459" s="15" t="s">
        <v>22</v>
      </c>
      <c r="G459" s="15" t="s">
        <v>23</v>
      </c>
      <c r="H459" s="16" t="str">
        <f>'[1]รายการจัดซื้อจัดจ้าง 2568'!B477</f>
        <v>ซื้ออาหาร จัดกิจกรรม งานวันที่ 16 กันยายน 2568</v>
      </c>
      <c r="I459" s="17">
        <f>'[1]รายการจัดซื้อจัดจ้าง 2568'!E477</f>
        <v>7000</v>
      </c>
      <c r="J459" s="15" t="s">
        <v>24</v>
      </c>
      <c r="K459" s="18">
        <v>7000</v>
      </c>
      <c r="L459" s="15" t="s">
        <v>26</v>
      </c>
      <c r="M459" s="15" t="s">
        <v>25</v>
      </c>
      <c r="N459" s="26" t="s">
        <v>264</v>
      </c>
      <c r="O459" s="17">
        <v>6625</v>
      </c>
      <c r="P459" s="15"/>
      <c r="Q459" s="19" t="str">
        <f>Table22[[#This Row],[รายชื่อผู้เสนอราคา  ]]</f>
        <v>บริษัท ตั้งต้นดี เพื่อสังคม จำกัด</v>
      </c>
      <c r="R459" s="20">
        <f>Table22[[#This Row],[ราคาที่เสนอ (บาท)]]</f>
        <v>6625</v>
      </c>
      <c r="S459" s="21" t="s">
        <v>864</v>
      </c>
      <c r="T459" s="23" t="s">
        <v>845</v>
      </c>
      <c r="U459" s="22">
        <v>244205</v>
      </c>
      <c r="V459" s="21" t="s">
        <v>478</v>
      </c>
    </row>
    <row r="460" spans="1:22">
      <c r="A460" s="14">
        <v>458</v>
      </c>
      <c r="B460" s="15">
        <v>2568</v>
      </c>
      <c r="C460" s="15" t="s">
        <v>19</v>
      </c>
      <c r="D460" s="15" t="s">
        <v>20</v>
      </c>
      <c r="E460" s="15" t="s">
        <v>21</v>
      </c>
      <c r="F460" s="15" t="s">
        <v>22</v>
      </c>
      <c r="G460" s="15" t="s">
        <v>23</v>
      </c>
      <c r="H460" s="16" t="str">
        <f>'[1]รายการจัดซื้อจัดจ้าง 2568'!B478</f>
        <v>ซื้ออาหาร จัดงาน D.B.A. Welcome Lunch งานวันที่ 27 กันยายน 2568</v>
      </c>
      <c r="I460" s="17">
        <f>'[1]รายการจัดซื้อจัดจ้าง 2568'!E478</f>
        <v>10000</v>
      </c>
      <c r="J460" s="15" t="s">
        <v>24</v>
      </c>
      <c r="K460" s="18">
        <v>10000</v>
      </c>
      <c r="L460" s="15" t="s">
        <v>26</v>
      </c>
      <c r="M460" s="15" t="s">
        <v>25</v>
      </c>
      <c r="N460" s="26" t="s">
        <v>205</v>
      </c>
      <c r="O460" s="17">
        <v>7580</v>
      </c>
      <c r="P460" s="15"/>
      <c r="Q460" s="19" t="str">
        <f>Table22[[#This Row],[รายชื่อผู้เสนอราคา  ]]</f>
        <v>บริษัท กูร์เมท์ พรีโม่ จำกัด</v>
      </c>
      <c r="R460" s="20">
        <f>Table22[[#This Row],[ราคาที่เสนอ (บาท)]]</f>
        <v>7580</v>
      </c>
      <c r="S460" s="21" t="s">
        <v>864</v>
      </c>
      <c r="T460" s="23" t="s">
        <v>846</v>
      </c>
      <c r="U460" s="22">
        <v>244205</v>
      </c>
      <c r="V460" s="21" t="s">
        <v>478</v>
      </c>
    </row>
    <row r="461" spans="1:22">
      <c r="A461" s="14">
        <v>459</v>
      </c>
      <c r="B461" s="15">
        <v>2568</v>
      </c>
      <c r="C461" s="15" t="s">
        <v>19</v>
      </c>
      <c r="D461" s="15" t="s">
        <v>20</v>
      </c>
      <c r="E461" s="15" t="s">
        <v>21</v>
      </c>
      <c r="F461" s="15" t="s">
        <v>22</v>
      </c>
      <c r="G461" s="15" t="s">
        <v>23</v>
      </c>
      <c r="H461" s="16" t="str">
        <f>'[1]รายการจัดซื้อจัดจ้าง 2568'!B479</f>
        <v>จ้างทำป้าย X Stand จัดงาน D.B.A. Welcome Lunch วันที่ 27 กันยายน 2568</v>
      </c>
      <c r="I461" s="17">
        <f>'[1]รายการจัดซื้อจัดจ้าง 2568'!E479</f>
        <v>1000</v>
      </c>
      <c r="J461" s="15" t="s">
        <v>24</v>
      </c>
      <c r="K461" s="18">
        <v>1000</v>
      </c>
      <c r="L461" s="15" t="s">
        <v>26</v>
      </c>
      <c r="M461" s="15" t="s">
        <v>25</v>
      </c>
      <c r="N461" s="26" t="s">
        <v>39</v>
      </c>
      <c r="O461" s="17">
        <v>800.36</v>
      </c>
      <c r="P461" s="15"/>
      <c r="Q461" s="19" t="str">
        <f>Table22[[#This Row],[รายชื่อผู้เสนอราคา  ]]</f>
        <v>บริษัท ออล ดี ดีไซน์ จำกัด</v>
      </c>
      <c r="R461" s="20">
        <f>Table22[[#This Row],[ราคาที่เสนอ (บาท)]]</f>
        <v>800.36</v>
      </c>
      <c r="S461" s="21" t="s">
        <v>864</v>
      </c>
      <c r="T461" s="23" t="s">
        <v>847</v>
      </c>
      <c r="U461" s="22">
        <v>244205</v>
      </c>
      <c r="V461" s="21" t="s">
        <v>478</v>
      </c>
    </row>
    <row r="462" spans="1:22">
      <c r="A462" s="14">
        <v>460</v>
      </c>
      <c r="B462" s="15">
        <v>2568</v>
      </c>
      <c r="C462" s="15" t="s">
        <v>19</v>
      </c>
      <c r="D462" s="15" t="s">
        <v>20</v>
      </c>
      <c r="E462" s="15" t="s">
        <v>21</v>
      </c>
      <c r="F462" s="15" t="s">
        <v>22</v>
      </c>
      <c r="G462" s="15" t="s">
        <v>23</v>
      </c>
      <c r="H462" s="16" t="str">
        <f>'[1]รายการจัดซื้อจัดจ้าง 2568'!B480</f>
        <v>ซื้อของที่ระลึก จัดกิจกรรม งานวันที่ 29 กันยายน 2568</v>
      </c>
      <c r="I462" s="17">
        <f>'[1]รายการจัดซื้อจัดจ้าง 2568'!E480</f>
        <v>2000</v>
      </c>
      <c r="J462" s="15" t="s">
        <v>24</v>
      </c>
      <c r="K462" s="18">
        <v>2000</v>
      </c>
      <c r="L462" s="15" t="s">
        <v>26</v>
      </c>
      <c r="M462" s="15" t="s">
        <v>25</v>
      </c>
      <c r="N462" s="26" t="s">
        <v>225</v>
      </c>
      <c r="O462" s="17">
        <v>1820</v>
      </c>
      <c r="P462" s="15">
        <v>900003</v>
      </c>
      <c r="Q462" s="19" t="str">
        <f>Table22[[#This Row],[รายชื่อผู้เสนอราคา  ]]</f>
        <v>เงินคืนพนักงาน นางสาวจันทราภา คูหะเปรมะ</v>
      </c>
      <c r="R462" s="20">
        <f>Table22[[#This Row],[ราคาที่เสนอ (บาท)]]</f>
        <v>1820</v>
      </c>
      <c r="S462" s="21" t="s">
        <v>864</v>
      </c>
      <c r="T462" s="23" t="s">
        <v>848</v>
      </c>
      <c r="U462" s="22">
        <v>244236</v>
      </c>
      <c r="V462" s="21" t="s">
        <v>478</v>
      </c>
    </row>
    <row r="463" spans="1:22">
      <c r="A463" s="14">
        <v>461</v>
      </c>
      <c r="B463" s="15">
        <v>2568</v>
      </c>
      <c r="C463" s="15" t="s">
        <v>19</v>
      </c>
      <c r="D463" s="15" t="s">
        <v>20</v>
      </c>
      <c r="E463" s="15" t="s">
        <v>21</v>
      </c>
      <c r="F463" s="15" t="s">
        <v>22</v>
      </c>
      <c r="G463" s="15" t="s">
        <v>23</v>
      </c>
      <c r="H463" s="16" t="str">
        <f>'[1]รายการจัดซื้อจัดจ้าง 2568'!B481</f>
        <v>ซื้ออาหาร และเครื่องดื่ม จัดกิจกรรม งานวันที่ 23 กันยายน 2568</v>
      </c>
      <c r="I463" s="17">
        <f>'[1]รายการจัดซื้อจัดจ้าง 2568'!E481</f>
        <v>7000</v>
      </c>
      <c r="J463" s="15" t="s">
        <v>24</v>
      </c>
      <c r="K463" s="18">
        <v>7000</v>
      </c>
      <c r="L463" s="15" t="s">
        <v>26</v>
      </c>
      <c r="M463" s="15" t="s">
        <v>25</v>
      </c>
      <c r="N463" s="26" t="s">
        <v>205</v>
      </c>
      <c r="O463" s="17">
        <v>6470</v>
      </c>
      <c r="P463" s="15"/>
      <c r="Q463" s="19" t="str">
        <f>Table22[[#This Row],[รายชื่อผู้เสนอราคา  ]]</f>
        <v>บริษัท กูร์เมท์ พรีโม่ จำกัด</v>
      </c>
      <c r="R463" s="20">
        <f>Table22[[#This Row],[ราคาที่เสนอ (บาท)]]</f>
        <v>6470</v>
      </c>
      <c r="S463" s="21" t="s">
        <v>864</v>
      </c>
      <c r="T463" s="23" t="s">
        <v>849</v>
      </c>
      <c r="U463" s="22">
        <v>244236</v>
      </c>
      <c r="V463" s="21" t="s">
        <v>478</v>
      </c>
    </row>
    <row r="464" spans="1:22">
      <c r="A464" s="14">
        <v>462</v>
      </c>
      <c r="B464" s="15">
        <v>2568</v>
      </c>
      <c r="C464" s="15" t="s">
        <v>19</v>
      </c>
      <c r="D464" s="15" t="s">
        <v>20</v>
      </c>
      <c r="E464" s="15" t="s">
        <v>21</v>
      </c>
      <c r="F464" s="15" t="s">
        <v>22</v>
      </c>
      <c r="G464" s="15" t="s">
        <v>23</v>
      </c>
      <c r="H464" s="16" t="str">
        <f>'[1]รายการจัดซื้อจัดจ้าง 2568'!B482</f>
        <v>ซื้ออาหาร จัดกิจกรรม MK  27 กันยายน 2568</v>
      </c>
      <c r="I464" s="17">
        <f>'[1]รายการจัดซื้อจัดจ้าง 2568'!E482</f>
        <v>12700</v>
      </c>
      <c r="J464" s="15" t="s">
        <v>24</v>
      </c>
      <c r="K464" s="18">
        <v>12700</v>
      </c>
      <c r="L464" s="15" t="s">
        <v>26</v>
      </c>
      <c r="M464" s="15" t="s">
        <v>25</v>
      </c>
      <c r="N464" s="26" t="s">
        <v>206</v>
      </c>
      <c r="O464" s="17">
        <v>4900</v>
      </c>
      <c r="P464" s="15"/>
      <c r="Q464" s="19" t="str">
        <f>Table22[[#This Row],[รายชื่อผู้เสนอราคา  ]]</f>
        <v>นางณัฐรินทร์ ชมนาค</v>
      </c>
      <c r="R464" s="20">
        <f>Table22[[#This Row],[ราคาที่เสนอ (บาท)]]</f>
        <v>4900</v>
      </c>
      <c r="S464" s="21" t="s">
        <v>864</v>
      </c>
      <c r="T464" s="23" t="s">
        <v>850</v>
      </c>
      <c r="U464" s="22">
        <v>244236</v>
      </c>
      <c r="V464" s="21" t="s">
        <v>478</v>
      </c>
    </row>
    <row r="465" spans="1:22">
      <c r="A465" s="14">
        <v>463</v>
      </c>
      <c r="B465" s="15">
        <v>2568</v>
      </c>
      <c r="C465" s="15" t="s">
        <v>19</v>
      </c>
      <c r="D465" s="15" t="s">
        <v>20</v>
      </c>
      <c r="E465" s="15" t="s">
        <v>21</v>
      </c>
      <c r="F465" s="15" t="s">
        <v>22</v>
      </c>
      <c r="G465" s="15" t="s">
        <v>23</v>
      </c>
      <c r="H465" s="16" t="str">
        <f>'[1]รายการจัดซื้อจัดจ้าง 2568'!B483</f>
        <v>ซื้ออาหารว่าง วัสดุอุปกรณ์ และของรางวัลล งาน Leadership Trip and Networking รุ่น 28B งานวันที่ 13-14/9/68</v>
      </c>
      <c r="I465" s="17">
        <f>'[1]รายการจัดซื้อจัดจ้าง 2568'!E483</f>
        <v>15000</v>
      </c>
      <c r="J465" s="15" t="s">
        <v>24</v>
      </c>
      <c r="K465" s="18">
        <v>15000</v>
      </c>
      <c r="L465" s="15" t="s">
        <v>26</v>
      </c>
      <c r="M465" s="15" t="s">
        <v>25</v>
      </c>
      <c r="N465" s="26" t="s">
        <v>90</v>
      </c>
      <c r="O465" s="17">
        <v>11166</v>
      </c>
      <c r="P465" s="15">
        <v>900003</v>
      </c>
      <c r="Q465" s="19" t="str">
        <f>Table22[[#This Row],[รายชื่อผู้เสนอราคา  ]]</f>
        <v>เงินคืนพนักงาน นายสรชัย อนุพันธุเมธา</v>
      </c>
      <c r="R465" s="20">
        <f>Table22[[#This Row],[ราคาที่เสนอ (บาท)]]</f>
        <v>11166</v>
      </c>
      <c r="S465" s="21" t="s">
        <v>864</v>
      </c>
      <c r="T465" s="23" t="s">
        <v>851</v>
      </c>
      <c r="U465" s="22">
        <v>244266</v>
      </c>
      <c r="V465" s="21" t="s">
        <v>478</v>
      </c>
    </row>
    <row r="466" spans="1:22">
      <c r="A466" s="14">
        <v>464</v>
      </c>
      <c r="B466" s="15">
        <v>2568</v>
      </c>
      <c r="C466" s="15" t="s">
        <v>19</v>
      </c>
      <c r="D466" s="15" t="s">
        <v>20</v>
      </c>
      <c r="E466" s="15" t="s">
        <v>21</v>
      </c>
      <c r="F466" s="15" t="s">
        <v>22</v>
      </c>
      <c r="G466" s="15" t="s">
        <v>23</v>
      </c>
      <c r="H466" s="23" t="str">
        <f>'[1]รายการจัดซื้อจัดจ้าง 2568'!B473</f>
        <v>ซื้ออาหาร อาหารว่าง และของรางวัล จัดกิจกรรม Open House รุ่น 28C ในวันที่ 28 กันยายน 2568</v>
      </c>
      <c r="I466" s="25">
        <f>'[1]รายการจัดซื้อจัดจ้าง 2568'!E473</f>
        <v>8000</v>
      </c>
      <c r="J466" s="15" t="s">
        <v>24</v>
      </c>
      <c r="K466" s="18">
        <v>8000</v>
      </c>
      <c r="L466" s="15" t="s">
        <v>26</v>
      </c>
      <c r="M466" s="15" t="s">
        <v>25</v>
      </c>
      <c r="N466" s="26" t="s">
        <v>40</v>
      </c>
      <c r="O466" s="18">
        <v>8000</v>
      </c>
      <c r="P466" s="15">
        <v>900003</v>
      </c>
      <c r="Q466" s="19" t="str">
        <f>Table22[[#This Row],[รายชื่อผู้เสนอราคา  ]]</f>
        <v>เงินคืนพนักงาน นางสาวเนตรนภา ธีรจารุพงศ์</v>
      </c>
      <c r="R466" s="20">
        <f>Table22[[#This Row],[ราคาที่เสนอ (บาท)]]</f>
        <v>8000</v>
      </c>
      <c r="S466" s="21" t="s">
        <v>864</v>
      </c>
      <c r="T466" s="23" t="s">
        <v>852</v>
      </c>
      <c r="U466" s="22">
        <v>244266</v>
      </c>
      <c r="V466" s="21" t="s">
        <v>478</v>
      </c>
    </row>
    <row r="467" spans="1:22">
      <c r="A467" s="14">
        <v>465</v>
      </c>
      <c r="B467" s="15">
        <v>2568</v>
      </c>
      <c r="C467" s="15" t="s">
        <v>19</v>
      </c>
      <c r="D467" s="15" t="s">
        <v>20</v>
      </c>
      <c r="E467" s="15" t="s">
        <v>21</v>
      </c>
      <c r="F467" s="15" t="s">
        <v>22</v>
      </c>
      <c r="G467" s="15" t="s">
        <v>23</v>
      </c>
      <c r="H467" s="23" t="str">
        <f>'[1]รายการจัดซื้อจัดจ้าง 2568'!B474</f>
        <v>ซื้อยาสามัย (SIBA รุ่นที่ 12) T023/68</v>
      </c>
      <c r="I467" s="25">
        <f>'[1]รายการจัดซื้อจัดจ้าง 2568'!E474</f>
        <v>428</v>
      </c>
      <c r="J467" s="15" t="s">
        <v>24</v>
      </c>
      <c r="K467" s="18">
        <v>428</v>
      </c>
      <c r="L467" s="15" t="s">
        <v>26</v>
      </c>
      <c r="M467" s="15" t="s">
        <v>25</v>
      </c>
      <c r="N467" s="26" t="s">
        <v>72</v>
      </c>
      <c r="O467" s="18">
        <v>428</v>
      </c>
      <c r="P467" s="15">
        <v>900003</v>
      </c>
      <c r="Q467" s="19" t="str">
        <f>Table22[[#This Row],[รายชื่อผู้เสนอราคา  ]]</f>
        <v>เงินคืนพนักงาน นายประสิทธิ์ ชื่นศิริกุลชัย</v>
      </c>
      <c r="R467" s="20">
        <f>Table22[[#This Row],[ราคาที่เสนอ (บาท)]]</f>
        <v>428</v>
      </c>
      <c r="S467" s="21" t="s">
        <v>864</v>
      </c>
      <c r="T467" s="23" t="s">
        <v>853</v>
      </c>
      <c r="U467" s="22">
        <v>244266</v>
      </c>
      <c r="V467" s="21" t="s">
        <v>478</v>
      </c>
    </row>
    <row r="468" spans="1:22">
      <c r="A468" s="14">
        <v>466</v>
      </c>
      <c r="B468" s="15">
        <v>2568</v>
      </c>
      <c r="C468" s="15" t="s">
        <v>19</v>
      </c>
      <c r="D468" s="15" t="s">
        <v>20</v>
      </c>
      <c r="E468" s="15" t="s">
        <v>21</v>
      </c>
      <c r="F468" s="15" t="s">
        <v>22</v>
      </c>
      <c r="G468" s="15" t="s">
        <v>23</v>
      </c>
      <c r="H468" s="23" t="str">
        <f>'[1]รายการจัดซื้อจัดจ้าง 2568'!B475</f>
        <v>จ้างบริการเช่าห้องพัก ห้องสัมมนา และอาหาร งานวันที่ 15-19 กันยายน 2568 (SIBA รุ่นที่ 12) T023/68</v>
      </c>
      <c r="I468" s="25">
        <f>'[1]รายการจัดซื้อจัดจ้าง 2568'!E475</f>
        <v>460000</v>
      </c>
      <c r="J468" s="15" t="s">
        <v>24</v>
      </c>
      <c r="K468" s="18">
        <v>460000</v>
      </c>
      <c r="L468" s="15" t="s">
        <v>26</v>
      </c>
      <c r="M468" s="15" t="s">
        <v>25</v>
      </c>
      <c r="N468" s="26" t="s">
        <v>265</v>
      </c>
      <c r="O468" s="18">
        <v>460000</v>
      </c>
      <c r="P468" s="15"/>
      <c r="Q468" s="19" t="str">
        <f>Table22[[#This Row],[รายชื่อผู้เสนอราคา  ]]</f>
        <v>บริษัท คิงเพาเตอร์ โฮเทล เมเนจเมนท์ จำกัด</v>
      </c>
      <c r="R468" s="20">
        <f>Table22[[#This Row],[ราคาที่เสนอ (บาท)]]</f>
        <v>460000</v>
      </c>
      <c r="S468" s="21" t="s">
        <v>864</v>
      </c>
      <c r="T468" s="23" t="s">
        <v>854</v>
      </c>
      <c r="U468" s="22">
        <v>244266</v>
      </c>
      <c r="V468" s="21" t="s">
        <v>478</v>
      </c>
    </row>
    <row r="469" spans="1:22">
      <c r="A469" s="14">
        <v>467</v>
      </c>
      <c r="B469" s="15">
        <v>2568</v>
      </c>
      <c r="C469" s="15" t="s">
        <v>19</v>
      </c>
      <c r="D469" s="15" t="s">
        <v>20</v>
      </c>
      <c r="E469" s="15" t="s">
        <v>21</v>
      </c>
      <c r="F469" s="15" t="s">
        <v>22</v>
      </c>
      <c r="G469" s="15" t="s">
        <v>23</v>
      </c>
      <c r="H469" s="23" t="str">
        <f>'[1]รายการจัดซื้อจัดจ้าง 2568'!B476</f>
        <v>ซื้ออาหาร จัดกิจกรรม งานวันที่ 13 กันยายน 2568</v>
      </c>
      <c r="I469" s="25">
        <f>'[1]รายการจัดซื้อจัดจ้าง 2568'!E476</f>
        <v>4000</v>
      </c>
      <c r="J469" s="15" t="s">
        <v>24</v>
      </c>
      <c r="K469" s="18">
        <v>4000</v>
      </c>
      <c r="L469" s="15" t="s">
        <v>26</v>
      </c>
      <c r="M469" s="15" t="s">
        <v>25</v>
      </c>
      <c r="N469" s="26" t="s">
        <v>264</v>
      </c>
      <c r="O469" s="18">
        <v>4000</v>
      </c>
      <c r="P469" s="15"/>
      <c r="Q469" s="19" t="str">
        <f>Table22[[#This Row],[รายชื่อผู้เสนอราคา  ]]</f>
        <v>บริษัท ตั้งต้นดี เพื่อสังคม จำกัด</v>
      </c>
      <c r="R469" s="20">
        <f>Table22[[#This Row],[ราคาที่เสนอ (บาท)]]</f>
        <v>4000</v>
      </c>
      <c r="S469" s="21" t="s">
        <v>864</v>
      </c>
      <c r="T469" s="23" t="s">
        <v>855</v>
      </c>
      <c r="U469" s="22">
        <v>244297</v>
      </c>
      <c r="V469" s="21" t="s">
        <v>478</v>
      </c>
    </row>
    <row r="470" spans="1:22">
      <c r="A470" s="14">
        <v>468</v>
      </c>
      <c r="B470" s="15">
        <v>2568</v>
      </c>
      <c r="C470" s="15" t="s">
        <v>19</v>
      </c>
      <c r="D470" s="15" t="s">
        <v>20</v>
      </c>
      <c r="E470" s="15" t="s">
        <v>21</v>
      </c>
      <c r="F470" s="15" t="s">
        <v>22</v>
      </c>
      <c r="G470" s="15" t="s">
        <v>23</v>
      </c>
      <c r="H470" s="23" t="str">
        <f>'[1]รายการจัดซื้อจัดจ้าง 2568'!B477</f>
        <v>ซื้ออาหาร จัดกิจกรรม งานวันที่ 16 กันยายน 2568</v>
      </c>
      <c r="I470" s="25">
        <f>'[1]รายการจัดซื้อจัดจ้าง 2568'!E477</f>
        <v>7000</v>
      </c>
      <c r="J470" s="15" t="s">
        <v>24</v>
      </c>
      <c r="K470" s="18">
        <v>7000</v>
      </c>
      <c r="L470" s="15" t="s">
        <v>26</v>
      </c>
      <c r="M470" s="15" t="s">
        <v>25</v>
      </c>
      <c r="N470" s="26" t="s">
        <v>264</v>
      </c>
      <c r="O470" s="18">
        <v>7000</v>
      </c>
      <c r="P470" s="15"/>
      <c r="Q470" s="19" t="str">
        <f>Table22[[#This Row],[รายชื่อผู้เสนอราคา  ]]</f>
        <v>บริษัท ตั้งต้นดี เพื่อสังคม จำกัด</v>
      </c>
      <c r="R470" s="20">
        <f>Table22[[#This Row],[ราคาที่เสนอ (บาท)]]</f>
        <v>7000</v>
      </c>
      <c r="S470" s="21" t="s">
        <v>864</v>
      </c>
      <c r="T470" s="23" t="s">
        <v>856</v>
      </c>
      <c r="U470" s="22">
        <v>244297</v>
      </c>
      <c r="V470" s="21" t="s">
        <v>478</v>
      </c>
    </row>
    <row r="471" spans="1:22">
      <c r="A471" s="14">
        <v>469</v>
      </c>
      <c r="B471" s="15">
        <v>2568</v>
      </c>
      <c r="C471" s="15" t="s">
        <v>19</v>
      </c>
      <c r="D471" s="15" t="s">
        <v>20</v>
      </c>
      <c r="E471" s="15" t="s">
        <v>21</v>
      </c>
      <c r="F471" s="15" t="s">
        <v>22</v>
      </c>
      <c r="G471" s="15" t="s">
        <v>23</v>
      </c>
      <c r="H471" s="23" t="str">
        <f>'[1]รายการจัดซื้อจัดจ้าง 2568'!B478</f>
        <v>ซื้ออาหาร จัดงาน D.B.A. Welcome Lunch งานวันที่ 27 กันยายน 2568</v>
      </c>
      <c r="I471" s="25">
        <f>'[1]รายการจัดซื้อจัดจ้าง 2568'!E478</f>
        <v>10000</v>
      </c>
      <c r="J471" s="15" t="s">
        <v>24</v>
      </c>
      <c r="K471" s="18">
        <v>10000</v>
      </c>
      <c r="L471" s="15" t="s">
        <v>26</v>
      </c>
      <c r="M471" s="15" t="s">
        <v>25</v>
      </c>
      <c r="N471" s="26" t="s">
        <v>205</v>
      </c>
      <c r="O471" s="18">
        <v>10000</v>
      </c>
      <c r="P471" s="15"/>
      <c r="Q471" s="19" t="str">
        <f>Table22[[#This Row],[รายชื่อผู้เสนอราคา  ]]</f>
        <v>บริษัท กูร์เมท์ พรีโม่ จำกัด</v>
      </c>
      <c r="R471" s="20">
        <f>Table22[[#This Row],[ราคาที่เสนอ (บาท)]]</f>
        <v>10000</v>
      </c>
      <c r="S471" s="21" t="s">
        <v>864</v>
      </c>
      <c r="T471" s="23" t="s">
        <v>857</v>
      </c>
      <c r="U471" s="22">
        <v>244297</v>
      </c>
      <c r="V471" s="21" t="s">
        <v>478</v>
      </c>
    </row>
    <row r="472" spans="1:22">
      <c r="A472" s="14">
        <v>470</v>
      </c>
      <c r="B472" s="15">
        <v>2568</v>
      </c>
      <c r="C472" s="15" t="s">
        <v>19</v>
      </c>
      <c r="D472" s="15" t="s">
        <v>20</v>
      </c>
      <c r="E472" s="15" t="s">
        <v>21</v>
      </c>
      <c r="F472" s="15" t="s">
        <v>22</v>
      </c>
      <c r="G472" s="15" t="s">
        <v>23</v>
      </c>
      <c r="H472" s="23" t="str">
        <f>'[1]รายการจัดซื้อจัดจ้าง 2568'!B479</f>
        <v>จ้างทำป้าย X Stand จัดงาน D.B.A. Welcome Lunch วันที่ 27 กันยายน 2568</v>
      </c>
      <c r="I472" s="25">
        <f>'[1]รายการจัดซื้อจัดจ้าง 2568'!E479</f>
        <v>1000</v>
      </c>
      <c r="J472" s="15" t="s">
        <v>24</v>
      </c>
      <c r="K472" s="18">
        <v>1000</v>
      </c>
      <c r="L472" s="15" t="s">
        <v>26</v>
      </c>
      <c r="M472" s="15" t="s">
        <v>25</v>
      </c>
      <c r="N472" s="26" t="s">
        <v>39</v>
      </c>
      <c r="O472" s="18">
        <v>1000</v>
      </c>
      <c r="P472" s="15"/>
      <c r="Q472" s="19" t="str">
        <f>Table22[[#This Row],[รายชื่อผู้เสนอราคา  ]]</f>
        <v>บริษัท ออล ดี ดีไซน์ จำกัด</v>
      </c>
      <c r="R472" s="20">
        <f>Table22[[#This Row],[ราคาที่เสนอ (บาท)]]</f>
        <v>1000</v>
      </c>
      <c r="S472" s="21" t="s">
        <v>864</v>
      </c>
      <c r="T472" s="23" t="s">
        <v>858</v>
      </c>
      <c r="U472" s="22">
        <v>244327</v>
      </c>
      <c r="V472" s="21" t="s">
        <v>478</v>
      </c>
    </row>
    <row r="473" spans="1:22">
      <c r="A473" s="14">
        <v>471</v>
      </c>
      <c r="B473" s="15">
        <v>2568</v>
      </c>
      <c r="C473" s="15" t="s">
        <v>19</v>
      </c>
      <c r="D473" s="15" t="s">
        <v>20</v>
      </c>
      <c r="E473" s="15" t="s">
        <v>21</v>
      </c>
      <c r="F473" s="15" t="s">
        <v>22</v>
      </c>
      <c r="G473" s="15" t="s">
        <v>23</v>
      </c>
      <c r="H473" s="23" t="str">
        <f>'[1]รายการจัดซื้อจัดจ้าง 2568'!B480</f>
        <v>ซื้อของที่ระลึก จัดกิจกรรม งานวันที่ 29 กันยายน 2568</v>
      </c>
      <c r="I473" s="25">
        <f>'[1]รายการจัดซื้อจัดจ้าง 2568'!E480</f>
        <v>2000</v>
      </c>
      <c r="J473" s="15" t="s">
        <v>24</v>
      </c>
      <c r="K473" s="18">
        <v>2000</v>
      </c>
      <c r="L473" s="15" t="s">
        <v>26</v>
      </c>
      <c r="M473" s="15" t="s">
        <v>25</v>
      </c>
      <c r="N473" s="26" t="s">
        <v>225</v>
      </c>
      <c r="O473" s="18">
        <v>2000</v>
      </c>
      <c r="P473" s="15">
        <v>900003</v>
      </c>
      <c r="Q473" s="19" t="str">
        <f>Table22[[#This Row],[รายชื่อผู้เสนอราคา  ]]</f>
        <v>เงินคืนพนักงาน นางสาวจันทราภา คูหะเปรมะ</v>
      </c>
      <c r="R473" s="20">
        <f>Table22[[#This Row],[ราคาที่เสนอ (บาท)]]</f>
        <v>2000</v>
      </c>
      <c r="S473" s="21" t="s">
        <v>864</v>
      </c>
      <c r="T473" s="23" t="s">
        <v>859</v>
      </c>
      <c r="U473" s="22">
        <v>244327</v>
      </c>
      <c r="V473" s="21" t="s">
        <v>478</v>
      </c>
    </row>
    <row r="474" spans="1:22">
      <c r="A474" s="14">
        <v>472</v>
      </c>
      <c r="B474" s="15">
        <v>2568</v>
      </c>
      <c r="C474" s="15" t="s">
        <v>19</v>
      </c>
      <c r="D474" s="15" t="s">
        <v>20</v>
      </c>
      <c r="E474" s="15" t="s">
        <v>21</v>
      </c>
      <c r="F474" s="15" t="s">
        <v>22</v>
      </c>
      <c r="G474" s="15" t="s">
        <v>23</v>
      </c>
      <c r="H474" s="23" t="str">
        <f>'[1]รายการจัดซื้อจัดจ้าง 2568'!B481</f>
        <v>ซื้ออาหาร และเครื่องดื่ม จัดกิจกรรม งานวันที่ 23 กันยายน 2568</v>
      </c>
      <c r="I474" s="25">
        <f>'[1]รายการจัดซื้อจัดจ้าง 2568'!E481</f>
        <v>7000</v>
      </c>
      <c r="J474" s="15" t="s">
        <v>24</v>
      </c>
      <c r="K474" s="18">
        <v>7000</v>
      </c>
      <c r="L474" s="15" t="s">
        <v>26</v>
      </c>
      <c r="M474" s="15" t="s">
        <v>25</v>
      </c>
      <c r="N474" s="26" t="s">
        <v>205</v>
      </c>
      <c r="O474" s="18">
        <v>7000</v>
      </c>
      <c r="P474" s="15"/>
      <c r="Q474" s="19" t="str">
        <f>Table22[[#This Row],[รายชื่อผู้เสนอราคา  ]]</f>
        <v>บริษัท กูร์เมท์ พรีโม่ จำกัด</v>
      </c>
      <c r="R474" s="20">
        <f>Table22[[#This Row],[ราคาที่เสนอ (บาท)]]</f>
        <v>7000</v>
      </c>
      <c r="S474" s="21" t="s">
        <v>864</v>
      </c>
      <c r="T474" s="23" t="s">
        <v>860</v>
      </c>
      <c r="U474" s="22" t="s">
        <v>861</v>
      </c>
      <c r="V474" s="21" t="s">
        <v>478</v>
      </c>
    </row>
    <row r="475" spans="1:22">
      <c r="A475" s="14">
        <v>473</v>
      </c>
      <c r="B475" s="15">
        <v>2568</v>
      </c>
      <c r="C475" s="15" t="s">
        <v>19</v>
      </c>
      <c r="D475" s="15" t="s">
        <v>20</v>
      </c>
      <c r="E475" s="15" t="s">
        <v>21</v>
      </c>
      <c r="F475" s="15" t="s">
        <v>22</v>
      </c>
      <c r="G475" s="15" t="s">
        <v>23</v>
      </c>
      <c r="H475" s="23" t="str">
        <f>'[1]รายการจัดซื้อจัดจ้าง 2568'!B482</f>
        <v>ซื้ออาหาร จัดกิจกรรม MK  27 กันยายน 2568</v>
      </c>
      <c r="I475" s="25">
        <f>'[1]รายการจัดซื้อจัดจ้าง 2568'!E482</f>
        <v>12700</v>
      </c>
      <c r="J475" s="15" t="s">
        <v>24</v>
      </c>
      <c r="K475" s="18">
        <v>12700</v>
      </c>
      <c r="L475" s="15" t="s">
        <v>26</v>
      </c>
      <c r="M475" s="15" t="s">
        <v>25</v>
      </c>
      <c r="N475" s="26" t="s">
        <v>206</v>
      </c>
      <c r="O475" s="18">
        <v>12700</v>
      </c>
      <c r="P475" s="15"/>
      <c r="Q475" s="19" t="str">
        <f>Table22[[#This Row],[รายชื่อผู้เสนอราคา  ]]</f>
        <v>นางณัฐรินทร์ ชมนาค</v>
      </c>
      <c r="R475" s="20">
        <f>Table22[[#This Row],[ราคาที่เสนอ (บาท)]]</f>
        <v>12700</v>
      </c>
      <c r="S475" s="21" t="s">
        <v>864</v>
      </c>
      <c r="T475" s="23" t="s">
        <v>862</v>
      </c>
      <c r="U475" s="22" t="s">
        <v>782</v>
      </c>
      <c r="V475" s="21" t="s">
        <v>478</v>
      </c>
    </row>
    <row r="476" spans="1:22">
      <c r="A476" s="14">
        <v>474</v>
      </c>
      <c r="B476" s="15">
        <v>2568</v>
      </c>
      <c r="C476" s="15" t="s">
        <v>19</v>
      </c>
      <c r="D476" s="15" t="s">
        <v>20</v>
      </c>
      <c r="E476" s="15" t="s">
        <v>21</v>
      </c>
      <c r="F476" s="15" t="s">
        <v>22</v>
      </c>
      <c r="G476" s="15" t="s">
        <v>23</v>
      </c>
      <c r="H476" s="23" t="str">
        <f>'[1]รายการจัดซื้อจัดจ้าง 2568'!B483</f>
        <v>ซื้ออาหารว่าง วัสดุอุปกรณ์ และของรางวัลล งาน Leadership Trip and Networking รุ่น 28B งานวันที่ 13-14/9/68</v>
      </c>
      <c r="I476" s="25">
        <f>'[1]รายการจัดซื้อจัดจ้าง 2568'!E483</f>
        <v>15000</v>
      </c>
      <c r="J476" s="15" t="s">
        <v>24</v>
      </c>
      <c r="K476" s="18">
        <v>15000</v>
      </c>
      <c r="L476" s="15" t="s">
        <v>26</v>
      </c>
      <c r="M476" s="15" t="s">
        <v>25</v>
      </c>
      <c r="N476" s="26" t="s">
        <v>90</v>
      </c>
      <c r="O476" s="18">
        <v>15000</v>
      </c>
      <c r="P476" s="15">
        <v>900003</v>
      </c>
      <c r="Q476" s="19" t="str">
        <f>Table22[[#This Row],[รายชื่อผู้เสนอราคา  ]]</f>
        <v>เงินคืนพนักงาน นายสรชัย อนุพันธุเมธา</v>
      </c>
      <c r="R476" s="20">
        <f>Table22[[#This Row],[ราคาที่เสนอ (บาท)]]</f>
        <v>15000</v>
      </c>
      <c r="S476" s="21" t="s">
        <v>864</v>
      </c>
      <c r="T476" s="23" t="s">
        <v>863</v>
      </c>
      <c r="U476" s="22" t="s">
        <v>782</v>
      </c>
      <c r="V476" s="21" t="s">
        <v>478</v>
      </c>
    </row>
  </sheetData>
  <mergeCells count="1">
    <mergeCell ref="A1:V1"/>
  </mergeCells>
  <phoneticPr fontId="6" type="noConversion"/>
  <dataValidations count="3">
    <dataValidation type="list" allowBlank="1" showInputMessage="1" showErrorMessage="1" sqref="WVX917246:WVX918052 I65995:I66801 JL65278:JL66084 TH65278:TH66084 ADD65278:ADD66084 AMZ65278:AMZ66084 AWV65278:AWV66084 BGR65278:BGR66084 BQN65278:BQN66084 CAJ65278:CAJ66084 CKF65278:CKF66084 CUB65278:CUB66084 DDX65278:DDX66084 DNT65278:DNT66084 DXP65278:DXP66084 EHL65278:EHL66084 ERH65278:ERH66084 FBD65278:FBD66084 FKZ65278:FKZ66084 FUV65278:FUV66084 GER65278:GER66084 GON65278:GON66084 GYJ65278:GYJ66084 HIF65278:HIF66084 HSB65278:HSB66084 IBX65278:IBX66084 ILT65278:ILT66084 IVP65278:IVP66084 JFL65278:JFL66084 JPH65278:JPH66084 JZD65278:JZD66084 KIZ65278:KIZ66084 KSV65278:KSV66084 LCR65278:LCR66084 LMN65278:LMN66084 LWJ65278:LWJ66084 MGF65278:MGF66084 MQB65278:MQB66084 MZX65278:MZX66084 NJT65278:NJT66084 NTP65278:NTP66084 ODL65278:ODL66084 ONH65278:ONH66084 OXD65278:OXD66084 PGZ65278:PGZ66084 PQV65278:PQV66084 QAR65278:QAR66084 QKN65278:QKN66084 QUJ65278:QUJ66084 REF65278:REF66084 ROB65278:ROB66084 RXX65278:RXX66084 SHT65278:SHT66084 SRP65278:SRP66084 TBL65278:TBL66084 TLH65278:TLH66084 TVD65278:TVD66084 UEZ65278:UEZ66084 UOV65278:UOV66084 UYR65278:UYR66084 VIN65278:VIN66084 VSJ65278:VSJ66084 WCF65278:WCF66084 WMB65278:WMB66084 WVX65278:WVX66084 I131531:I132337 JL130814:JL131620 TH130814:TH131620 ADD130814:ADD131620 AMZ130814:AMZ131620 AWV130814:AWV131620 BGR130814:BGR131620 BQN130814:BQN131620 CAJ130814:CAJ131620 CKF130814:CKF131620 CUB130814:CUB131620 DDX130814:DDX131620 DNT130814:DNT131620 DXP130814:DXP131620 EHL130814:EHL131620 ERH130814:ERH131620 FBD130814:FBD131620 FKZ130814:FKZ131620 FUV130814:FUV131620 GER130814:GER131620 GON130814:GON131620 GYJ130814:GYJ131620 HIF130814:HIF131620 HSB130814:HSB131620 IBX130814:IBX131620 ILT130814:ILT131620 IVP130814:IVP131620 JFL130814:JFL131620 JPH130814:JPH131620 JZD130814:JZD131620 KIZ130814:KIZ131620 KSV130814:KSV131620 LCR130814:LCR131620 LMN130814:LMN131620 LWJ130814:LWJ131620 MGF130814:MGF131620 MQB130814:MQB131620 MZX130814:MZX131620 NJT130814:NJT131620 NTP130814:NTP131620 ODL130814:ODL131620 ONH130814:ONH131620 OXD130814:OXD131620 PGZ130814:PGZ131620 PQV130814:PQV131620 QAR130814:QAR131620 QKN130814:QKN131620 QUJ130814:QUJ131620 REF130814:REF131620 ROB130814:ROB131620 RXX130814:RXX131620 SHT130814:SHT131620 SRP130814:SRP131620 TBL130814:TBL131620 TLH130814:TLH131620 TVD130814:TVD131620 UEZ130814:UEZ131620 UOV130814:UOV131620 UYR130814:UYR131620 VIN130814:VIN131620 VSJ130814:VSJ131620 WCF130814:WCF131620 WMB130814:WMB131620 WVX130814:WVX131620 I197067:I197873 JL196350:JL197156 TH196350:TH197156 ADD196350:ADD197156 AMZ196350:AMZ197156 AWV196350:AWV197156 BGR196350:BGR197156 BQN196350:BQN197156 CAJ196350:CAJ197156 CKF196350:CKF197156 CUB196350:CUB197156 DDX196350:DDX197156 DNT196350:DNT197156 DXP196350:DXP197156 EHL196350:EHL197156 ERH196350:ERH197156 FBD196350:FBD197156 FKZ196350:FKZ197156 FUV196350:FUV197156 GER196350:GER197156 GON196350:GON197156 GYJ196350:GYJ197156 HIF196350:HIF197156 HSB196350:HSB197156 IBX196350:IBX197156 ILT196350:ILT197156 IVP196350:IVP197156 JFL196350:JFL197156 JPH196350:JPH197156 JZD196350:JZD197156 KIZ196350:KIZ197156 KSV196350:KSV197156 LCR196350:LCR197156 LMN196350:LMN197156 LWJ196350:LWJ197156 MGF196350:MGF197156 MQB196350:MQB197156 MZX196350:MZX197156 NJT196350:NJT197156 NTP196350:NTP197156 ODL196350:ODL197156 ONH196350:ONH197156 OXD196350:OXD197156 PGZ196350:PGZ197156 PQV196350:PQV197156 QAR196350:QAR197156 QKN196350:QKN197156 QUJ196350:QUJ197156 REF196350:REF197156 ROB196350:ROB197156 RXX196350:RXX197156 SHT196350:SHT197156 SRP196350:SRP197156 TBL196350:TBL197156 TLH196350:TLH197156 TVD196350:TVD197156 UEZ196350:UEZ197156 UOV196350:UOV197156 UYR196350:UYR197156 VIN196350:VIN197156 VSJ196350:VSJ197156 WCF196350:WCF197156 WMB196350:WMB197156 WVX196350:WVX197156 I262603:I263409 JL261886:JL262692 TH261886:TH262692 ADD261886:ADD262692 AMZ261886:AMZ262692 AWV261886:AWV262692 BGR261886:BGR262692 BQN261886:BQN262692 CAJ261886:CAJ262692 CKF261886:CKF262692 CUB261886:CUB262692 DDX261886:DDX262692 DNT261886:DNT262692 DXP261886:DXP262692 EHL261886:EHL262692 ERH261886:ERH262692 FBD261886:FBD262692 FKZ261886:FKZ262692 FUV261886:FUV262692 GER261886:GER262692 GON261886:GON262692 GYJ261886:GYJ262692 HIF261886:HIF262692 HSB261886:HSB262692 IBX261886:IBX262692 ILT261886:ILT262692 IVP261886:IVP262692 JFL261886:JFL262692 JPH261886:JPH262692 JZD261886:JZD262692 KIZ261886:KIZ262692 KSV261886:KSV262692 LCR261886:LCR262692 LMN261886:LMN262692 LWJ261886:LWJ262692 MGF261886:MGF262692 MQB261886:MQB262692 MZX261886:MZX262692 NJT261886:NJT262692 NTP261886:NTP262692 ODL261886:ODL262692 ONH261886:ONH262692 OXD261886:OXD262692 PGZ261886:PGZ262692 PQV261886:PQV262692 QAR261886:QAR262692 QKN261886:QKN262692 QUJ261886:QUJ262692 REF261886:REF262692 ROB261886:ROB262692 RXX261886:RXX262692 SHT261886:SHT262692 SRP261886:SRP262692 TBL261886:TBL262692 TLH261886:TLH262692 TVD261886:TVD262692 UEZ261886:UEZ262692 UOV261886:UOV262692 UYR261886:UYR262692 VIN261886:VIN262692 VSJ261886:VSJ262692 WCF261886:WCF262692 WMB261886:WMB262692 WVX261886:WVX262692 I328139:I328945 JL327422:JL328228 TH327422:TH328228 ADD327422:ADD328228 AMZ327422:AMZ328228 AWV327422:AWV328228 BGR327422:BGR328228 BQN327422:BQN328228 CAJ327422:CAJ328228 CKF327422:CKF328228 CUB327422:CUB328228 DDX327422:DDX328228 DNT327422:DNT328228 DXP327422:DXP328228 EHL327422:EHL328228 ERH327422:ERH328228 FBD327422:FBD328228 FKZ327422:FKZ328228 FUV327422:FUV328228 GER327422:GER328228 GON327422:GON328228 GYJ327422:GYJ328228 HIF327422:HIF328228 HSB327422:HSB328228 IBX327422:IBX328228 ILT327422:ILT328228 IVP327422:IVP328228 JFL327422:JFL328228 JPH327422:JPH328228 JZD327422:JZD328228 KIZ327422:KIZ328228 KSV327422:KSV328228 LCR327422:LCR328228 LMN327422:LMN328228 LWJ327422:LWJ328228 MGF327422:MGF328228 MQB327422:MQB328228 MZX327422:MZX328228 NJT327422:NJT328228 NTP327422:NTP328228 ODL327422:ODL328228 ONH327422:ONH328228 OXD327422:OXD328228 PGZ327422:PGZ328228 PQV327422:PQV328228 QAR327422:QAR328228 QKN327422:QKN328228 QUJ327422:QUJ328228 REF327422:REF328228 ROB327422:ROB328228 RXX327422:RXX328228 SHT327422:SHT328228 SRP327422:SRP328228 TBL327422:TBL328228 TLH327422:TLH328228 TVD327422:TVD328228 UEZ327422:UEZ328228 UOV327422:UOV328228 UYR327422:UYR328228 VIN327422:VIN328228 VSJ327422:VSJ328228 WCF327422:WCF328228 WMB327422:WMB328228 WVX327422:WVX328228 I393675:I394481 JL392958:JL393764 TH392958:TH393764 ADD392958:ADD393764 AMZ392958:AMZ393764 AWV392958:AWV393764 BGR392958:BGR393764 BQN392958:BQN393764 CAJ392958:CAJ393764 CKF392958:CKF393764 CUB392958:CUB393764 DDX392958:DDX393764 DNT392958:DNT393764 DXP392958:DXP393764 EHL392958:EHL393764 ERH392958:ERH393764 FBD392958:FBD393764 FKZ392958:FKZ393764 FUV392958:FUV393764 GER392958:GER393764 GON392958:GON393764 GYJ392958:GYJ393764 HIF392958:HIF393764 HSB392958:HSB393764 IBX392958:IBX393764 ILT392958:ILT393764 IVP392958:IVP393764 JFL392958:JFL393764 JPH392958:JPH393764 JZD392958:JZD393764 KIZ392958:KIZ393764 KSV392958:KSV393764 LCR392958:LCR393764 LMN392958:LMN393764 LWJ392958:LWJ393764 MGF392958:MGF393764 MQB392958:MQB393764 MZX392958:MZX393764 NJT392958:NJT393764 NTP392958:NTP393764 ODL392958:ODL393764 ONH392958:ONH393764 OXD392958:OXD393764 PGZ392958:PGZ393764 PQV392958:PQV393764 QAR392958:QAR393764 QKN392958:QKN393764 QUJ392958:QUJ393764 REF392958:REF393764 ROB392958:ROB393764 RXX392958:RXX393764 SHT392958:SHT393764 SRP392958:SRP393764 TBL392958:TBL393764 TLH392958:TLH393764 TVD392958:TVD393764 UEZ392958:UEZ393764 UOV392958:UOV393764 UYR392958:UYR393764 VIN392958:VIN393764 VSJ392958:VSJ393764 WCF392958:WCF393764 WMB392958:WMB393764 WVX392958:WVX393764 I459211:I460017 JL458494:JL459300 TH458494:TH459300 ADD458494:ADD459300 AMZ458494:AMZ459300 AWV458494:AWV459300 BGR458494:BGR459300 BQN458494:BQN459300 CAJ458494:CAJ459300 CKF458494:CKF459300 CUB458494:CUB459300 DDX458494:DDX459300 DNT458494:DNT459300 DXP458494:DXP459300 EHL458494:EHL459300 ERH458494:ERH459300 FBD458494:FBD459300 FKZ458494:FKZ459300 FUV458494:FUV459300 GER458494:GER459300 GON458494:GON459300 GYJ458494:GYJ459300 HIF458494:HIF459300 HSB458494:HSB459300 IBX458494:IBX459300 ILT458494:ILT459300 IVP458494:IVP459300 JFL458494:JFL459300 JPH458494:JPH459300 JZD458494:JZD459300 KIZ458494:KIZ459300 KSV458494:KSV459300 LCR458494:LCR459300 LMN458494:LMN459300 LWJ458494:LWJ459300 MGF458494:MGF459300 MQB458494:MQB459300 MZX458494:MZX459300 NJT458494:NJT459300 NTP458494:NTP459300 ODL458494:ODL459300 ONH458494:ONH459300 OXD458494:OXD459300 PGZ458494:PGZ459300 PQV458494:PQV459300 QAR458494:QAR459300 QKN458494:QKN459300 QUJ458494:QUJ459300 REF458494:REF459300 ROB458494:ROB459300 RXX458494:RXX459300 SHT458494:SHT459300 SRP458494:SRP459300 TBL458494:TBL459300 TLH458494:TLH459300 TVD458494:TVD459300 UEZ458494:UEZ459300 UOV458494:UOV459300 UYR458494:UYR459300 VIN458494:VIN459300 VSJ458494:VSJ459300 WCF458494:WCF459300 WMB458494:WMB459300 WVX458494:WVX459300 I524747:I525553 JL524030:JL524836 TH524030:TH524836 ADD524030:ADD524836 AMZ524030:AMZ524836 AWV524030:AWV524836 BGR524030:BGR524836 BQN524030:BQN524836 CAJ524030:CAJ524836 CKF524030:CKF524836 CUB524030:CUB524836 DDX524030:DDX524836 DNT524030:DNT524836 DXP524030:DXP524836 EHL524030:EHL524836 ERH524030:ERH524836 FBD524030:FBD524836 FKZ524030:FKZ524836 FUV524030:FUV524836 GER524030:GER524836 GON524030:GON524836 GYJ524030:GYJ524836 HIF524030:HIF524836 HSB524030:HSB524836 IBX524030:IBX524836 ILT524030:ILT524836 IVP524030:IVP524836 JFL524030:JFL524836 JPH524030:JPH524836 JZD524030:JZD524836 KIZ524030:KIZ524836 KSV524030:KSV524836 LCR524030:LCR524836 LMN524030:LMN524836 LWJ524030:LWJ524836 MGF524030:MGF524836 MQB524030:MQB524836 MZX524030:MZX524836 NJT524030:NJT524836 NTP524030:NTP524836 ODL524030:ODL524836 ONH524030:ONH524836 OXD524030:OXD524836 PGZ524030:PGZ524836 PQV524030:PQV524836 QAR524030:QAR524836 QKN524030:QKN524836 QUJ524030:QUJ524836 REF524030:REF524836 ROB524030:ROB524836 RXX524030:RXX524836 SHT524030:SHT524836 SRP524030:SRP524836 TBL524030:TBL524836 TLH524030:TLH524836 TVD524030:TVD524836 UEZ524030:UEZ524836 UOV524030:UOV524836 UYR524030:UYR524836 VIN524030:VIN524836 VSJ524030:VSJ524836 WCF524030:WCF524836 WMB524030:WMB524836 WVX524030:WVX524836 I590283:I591089 JL589566:JL590372 TH589566:TH590372 ADD589566:ADD590372 AMZ589566:AMZ590372 AWV589566:AWV590372 BGR589566:BGR590372 BQN589566:BQN590372 CAJ589566:CAJ590372 CKF589566:CKF590372 CUB589566:CUB590372 DDX589566:DDX590372 DNT589566:DNT590372 DXP589566:DXP590372 EHL589566:EHL590372 ERH589566:ERH590372 FBD589566:FBD590372 FKZ589566:FKZ590372 FUV589566:FUV590372 GER589566:GER590372 GON589566:GON590372 GYJ589566:GYJ590372 HIF589566:HIF590372 HSB589566:HSB590372 IBX589566:IBX590372 ILT589566:ILT590372 IVP589566:IVP590372 JFL589566:JFL590372 JPH589566:JPH590372 JZD589566:JZD590372 KIZ589566:KIZ590372 KSV589566:KSV590372 LCR589566:LCR590372 LMN589566:LMN590372 LWJ589566:LWJ590372 MGF589566:MGF590372 MQB589566:MQB590372 MZX589566:MZX590372 NJT589566:NJT590372 NTP589566:NTP590372 ODL589566:ODL590372 ONH589566:ONH590372 OXD589566:OXD590372 PGZ589566:PGZ590372 PQV589566:PQV590372 QAR589566:QAR590372 QKN589566:QKN590372 QUJ589566:QUJ590372 REF589566:REF590372 ROB589566:ROB590372 RXX589566:RXX590372 SHT589566:SHT590372 SRP589566:SRP590372 TBL589566:TBL590372 TLH589566:TLH590372 TVD589566:TVD590372 UEZ589566:UEZ590372 UOV589566:UOV590372 UYR589566:UYR590372 VIN589566:VIN590372 VSJ589566:VSJ590372 WCF589566:WCF590372 WMB589566:WMB590372 WVX589566:WVX590372 I655819:I656625 JL655102:JL655908 TH655102:TH655908 ADD655102:ADD655908 AMZ655102:AMZ655908 AWV655102:AWV655908 BGR655102:BGR655908 BQN655102:BQN655908 CAJ655102:CAJ655908 CKF655102:CKF655908 CUB655102:CUB655908 DDX655102:DDX655908 DNT655102:DNT655908 DXP655102:DXP655908 EHL655102:EHL655908 ERH655102:ERH655908 FBD655102:FBD655908 FKZ655102:FKZ655908 FUV655102:FUV655908 GER655102:GER655908 GON655102:GON655908 GYJ655102:GYJ655908 HIF655102:HIF655908 HSB655102:HSB655908 IBX655102:IBX655908 ILT655102:ILT655908 IVP655102:IVP655908 JFL655102:JFL655908 JPH655102:JPH655908 JZD655102:JZD655908 KIZ655102:KIZ655908 KSV655102:KSV655908 LCR655102:LCR655908 LMN655102:LMN655908 LWJ655102:LWJ655908 MGF655102:MGF655908 MQB655102:MQB655908 MZX655102:MZX655908 NJT655102:NJT655908 NTP655102:NTP655908 ODL655102:ODL655908 ONH655102:ONH655908 OXD655102:OXD655908 PGZ655102:PGZ655908 PQV655102:PQV655908 QAR655102:QAR655908 QKN655102:QKN655908 QUJ655102:QUJ655908 REF655102:REF655908 ROB655102:ROB655908 RXX655102:RXX655908 SHT655102:SHT655908 SRP655102:SRP655908 TBL655102:TBL655908 TLH655102:TLH655908 TVD655102:TVD655908 UEZ655102:UEZ655908 UOV655102:UOV655908 UYR655102:UYR655908 VIN655102:VIN655908 VSJ655102:VSJ655908 WCF655102:WCF655908 WMB655102:WMB655908 WVX655102:WVX655908 I721355:I722161 JL720638:JL721444 TH720638:TH721444 ADD720638:ADD721444 AMZ720638:AMZ721444 AWV720638:AWV721444 BGR720638:BGR721444 BQN720638:BQN721444 CAJ720638:CAJ721444 CKF720638:CKF721444 CUB720638:CUB721444 DDX720638:DDX721444 DNT720638:DNT721444 DXP720638:DXP721444 EHL720638:EHL721444 ERH720638:ERH721444 FBD720638:FBD721444 FKZ720638:FKZ721444 FUV720638:FUV721444 GER720638:GER721444 GON720638:GON721444 GYJ720638:GYJ721444 HIF720638:HIF721444 HSB720638:HSB721444 IBX720638:IBX721444 ILT720638:ILT721444 IVP720638:IVP721444 JFL720638:JFL721444 JPH720638:JPH721444 JZD720638:JZD721444 KIZ720638:KIZ721444 KSV720638:KSV721444 LCR720638:LCR721444 LMN720638:LMN721444 LWJ720638:LWJ721444 MGF720638:MGF721444 MQB720638:MQB721444 MZX720638:MZX721444 NJT720638:NJT721444 NTP720638:NTP721444 ODL720638:ODL721444 ONH720638:ONH721444 OXD720638:OXD721444 PGZ720638:PGZ721444 PQV720638:PQV721444 QAR720638:QAR721444 QKN720638:QKN721444 QUJ720638:QUJ721444 REF720638:REF721444 ROB720638:ROB721444 RXX720638:RXX721444 SHT720638:SHT721444 SRP720638:SRP721444 TBL720638:TBL721444 TLH720638:TLH721444 TVD720638:TVD721444 UEZ720638:UEZ721444 UOV720638:UOV721444 UYR720638:UYR721444 VIN720638:VIN721444 VSJ720638:VSJ721444 WCF720638:WCF721444 WMB720638:WMB721444 WVX720638:WVX721444 I786891:I787697 JL786174:JL786980 TH786174:TH786980 ADD786174:ADD786980 AMZ786174:AMZ786980 AWV786174:AWV786980 BGR786174:BGR786980 BQN786174:BQN786980 CAJ786174:CAJ786980 CKF786174:CKF786980 CUB786174:CUB786980 DDX786174:DDX786980 DNT786174:DNT786980 DXP786174:DXP786980 EHL786174:EHL786980 ERH786174:ERH786980 FBD786174:FBD786980 FKZ786174:FKZ786980 FUV786174:FUV786980 GER786174:GER786980 GON786174:GON786980 GYJ786174:GYJ786980 HIF786174:HIF786980 HSB786174:HSB786980 IBX786174:IBX786980 ILT786174:ILT786980 IVP786174:IVP786980 JFL786174:JFL786980 JPH786174:JPH786980 JZD786174:JZD786980 KIZ786174:KIZ786980 KSV786174:KSV786980 LCR786174:LCR786980 LMN786174:LMN786980 LWJ786174:LWJ786980 MGF786174:MGF786980 MQB786174:MQB786980 MZX786174:MZX786980 NJT786174:NJT786980 NTP786174:NTP786980 ODL786174:ODL786980 ONH786174:ONH786980 OXD786174:OXD786980 PGZ786174:PGZ786980 PQV786174:PQV786980 QAR786174:QAR786980 QKN786174:QKN786980 QUJ786174:QUJ786980 REF786174:REF786980 ROB786174:ROB786980 RXX786174:RXX786980 SHT786174:SHT786980 SRP786174:SRP786980 TBL786174:TBL786980 TLH786174:TLH786980 TVD786174:TVD786980 UEZ786174:UEZ786980 UOV786174:UOV786980 UYR786174:UYR786980 VIN786174:VIN786980 VSJ786174:VSJ786980 WCF786174:WCF786980 WMB786174:WMB786980 WVX786174:WVX786980 I852427:I853233 JL851710:JL852516 TH851710:TH852516 ADD851710:ADD852516 AMZ851710:AMZ852516 AWV851710:AWV852516 BGR851710:BGR852516 BQN851710:BQN852516 CAJ851710:CAJ852516 CKF851710:CKF852516 CUB851710:CUB852516 DDX851710:DDX852516 DNT851710:DNT852516 DXP851710:DXP852516 EHL851710:EHL852516 ERH851710:ERH852516 FBD851710:FBD852516 FKZ851710:FKZ852516 FUV851710:FUV852516 GER851710:GER852516 GON851710:GON852516 GYJ851710:GYJ852516 HIF851710:HIF852516 HSB851710:HSB852516 IBX851710:IBX852516 ILT851710:ILT852516 IVP851710:IVP852516 JFL851710:JFL852516 JPH851710:JPH852516 JZD851710:JZD852516 KIZ851710:KIZ852516 KSV851710:KSV852516 LCR851710:LCR852516 LMN851710:LMN852516 LWJ851710:LWJ852516 MGF851710:MGF852516 MQB851710:MQB852516 MZX851710:MZX852516 NJT851710:NJT852516 NTP851710:NTP852516 ODL851710:ODL852516 ONH851710:ONH852516 OXD851710:OXD852516 PGZ851710:PGZ852516 PQV851710:PQV852516 QAR851710:QAR852516 QKN851710:QKN852516 QUJ851710:QUJ852516 REF851710:REF852516 ROB851710:ROB852516 RXX851710:RXX852516 SHT851710:SHT852516 SRP851710:SRP852516 TBL851710:TBL852516 TLH851710:TLH852516 TVD851710:TVD852516 UEZ851710:UEZ852516 UOV851710:UOV852516 UYR851710:UYR852516 VIN851710:VIN852516 VSJ851710:VSJ852516 WCF851710:WCF852516 WMB851710:WMB852516 WVX851710:WVX852516 I917963:I918769 JL917246:JL918052 TH917246:TH918052 ADD917246:ADD918052 AMZ917246:AMZ918052 AWV917246:AWV918052 BGR917246:BGR918052 BQN917246:BQN918052 CAJ917246:CAJ918052 CKF917246:CKF918052 CUB917246:CUB918052 DDX917246:DDX918052 DNT917246:DNT918052 DXP917246:DXP918052 EHL917246:EHL918052 ERH917246:ERH918052 FBD917246:FBD918052 FKZ917246:FKZ918052 FUV917246:FUV918052 GER917246:GER918052 GON917246:GON918052 GYJ917246:GYJ918052 HIF917246:HIF918052 HSB917246:HSB918052 IBX917246:IBX918052 ILT917246:ILT918052 IVP917246:IVP918052 JFL917246:JFL918052 JPH917246:JPH918052 JZD917246:JZD918052 KIZ917246:KIZ918052 KSV917246:KSV918052 LCR917246:LCR918052 LMN917246:LMN918052 LWJ917246:LWJ918052 MGF917246:MGF918052 MQB917246:MQB918052 MZX917246:MZX918052 NJT917246:NJT918052 NTP917246:NTP918052 ODL917246:ODL918052 ONH917246:ONH918052 OXD917246:OXD918052 PGZ917246:PGZ918052 PQV917246:PQV918052 QAR917246:QAR918052 QKN917246:QKN918052 QUJ917246:QUJ918052 REF917246:REF918052 ROB917246:ROB918052 RXX917246:RXX918052 SHT917246:SHT918052 SRP917246:SRP918052 TBL917246:TBL918052 TLH917246:TLH918052 TVD917246:TVD918052 UEZ917246:UEZ918052 UOV917246:UOV918052 UYR917246:UYR918052 VIN917246:VIN918052 VSJ917246:VSJ918052 WCF917246:WCF918052 WMB917246:WMB918052 I477:I1265 JL195:JL548 TH195:TH548 ADD195:ADD548 AMZ195:AMZ548 AWV195:AWV548 BGR195:BGR548 BQN195:BQN548 CAJ195:CAJ548 CKF195:CKF548 CUB195:CUB548 DDX195:DDX548 DNT195:DNT548 DXP195:DXP548 EHL195:EHL548 ERH195:ERH548 FBD195:FBD548 FKZ195:FKZ548 FUV195:FUV548 GER195:GER548 GON195:GON548 GYJ195:GYJ548 HIF195:HIF548 HSB195:HSB548 IBX195:IBX548 ILT195:ILT548 IVP195:IVP548 JFL195:JFL548 JPH195:JPH548 JZD195:JZD548 KIZ195:KIZ548 KSV195:KSV548 LCR195:LCR548 LMN195:LMN548 LWJ195:LWJ548 MGF195:MGF548 MQB195:MQB548 MZX195:MZX548 NJT195:NJT548 NTP195:NTP548 ODL195:ODL548 ONH195:ONH548 OXD195:OXD548 PGZ195:PGZ548 PQV195:PQV548 QAR195:QAR548 QKN195:QKN548 QUJ195:QUJ548 REF195:REF548 ROB195:ROB548 RXX195:RXX548 SHT195:SHT548 SRP195:SRP548 TBL195:TBL548 TLH195:TLH548 TVD195:TVD548 UEZ195:UEZ548 UOV195:UOV548 UYR195:UYR548 VIN195:VIN548 VSJ195:VSJ548 WCF195:WCF548 WMB195:WMB548 WVX195:WVX548 J3:J476 WVU3:WVU194 WLY3:WLY194 WCC3:WCC194 VSG3:VSG194 VIK3:VIK194 UYO3:UYO194 UOS3:UOS194 UEW3:UEW194 TVA3:TVA194 TLE3:TLE194 TBI3:TBI194 SRM3:SRM194 SHQ3:SHQ194 RXU3:RXU194 RNY3:RNY194 REC3:REC194 QUG3:QUG194 QKK3:QKK194 QAO3:QAO194 PQS3:PQS194 PGW3:PGW194 OXA3:OXA194 ONE3:ONE194 ODI3:ODI194 NTM3:NTM194 NJQ3:NJQ194 MZU3:MZU194 MPY3:MPY194 MGC3:MGC194 LWG3:LWG194 LMK3:LMK194 LCO3:LCO194 KSS3:KSS194 KIW3:KIW194 JZA3:JZA194 JPE3:JPE194 JFI3:JFI194 IVM3:IVM194 ILQ3:ILQ194 IBU3:IBU194 HRY3:HRY194 HIC3:HIC194 GYG3:GYG194 GOK3:GOK194 GEO3:GEO194 FUS3:FUS194 FKW3:FKW194 FBA3:FBA194 ERE3:ERE194 EHI3:EHI194 DXM3:DXM194 DNQ3:DNQ194 DDU3:DDU194 CTY3:CTY194 CKC3:CKC194 CAG3:CAG194 BQK3:BQK194 BGO3:BGO194 AWS3:AWS194 AMW3:AMW194 ADA3:ADA194 TE3:TE194 JI3:JI194" xr:uid="{234123CA-9395-4B3B-984B-6F9EDB9CC8E0}">
      <formula1>"พ.ร.บ. งบประมาณรายจ่าย, อื่น ๆ"</formula1>
    </dataValidation>
    <dataValidation type="list" allowBlank="1" showInputMessage="1" showErrorMessage="1" sqref="WVY917246:WVY918052 J65995:L66801 JM65278:JM66084 TI65278:TI66084 ADE65278:ADE66084 ANA65278:ANA66084 AWW65278:AWW66084 BGS65278:BGS66084 BQO65278:BQO66084 CAK65278:CAK66084 CKG65278:CKG66084 CUC65278:CUC66084 DDY65278:DDY66084 DNU65278:DNU66084 DXQ65278:DXQ66084 EHM65278:EHM66084 ERI65278:ERI66084 FBE65278:FBE66084 FLA65278:FLA66084 FUW65278:FUW66084 GES65278:GES66084 GOO65278:GOO66084 GYK65278:GYK66084 HIG65278:HIG66084 HSC65278:HSC66084 IBY65278:IBY66084 ILU65278:ILU66084 IVQ65278:IVQ66084 JFM65278:JFM66084 JPI65278:JPI66084 JZE65278:JZE66084 KJA65278:KJA66084 KSW65278:KSW66084 LCS65278:LCS66084 LMO65278:LMO66084 LWK65278:LWK66084 MGG65278:MGG66084 MQC65278:MQC66084 MZY65278:MZY66084 NJU65278:NJU66084 NTQ65278:NTQ66084 ODM65278:ODM66084 ONI65278:ONI66084 OXE65278:OXE66084 PHA65278:PHA66084 PQW65278:PQW66084 QAS65278:QAS66084 QKO65278:QKO66084 QUK65278:QUK66084 REG65278:REG66084 ROC65278:ROC66084 RXY65278:RXY66084 SHU65278:SHU66084 SRQ65278:SRQ66084 TBM65278:TBM66084 TLI65278:TLI66084 TVE65278:TVE66084 UFA65278:UFA66084 UOW65278:UOW66084 UYS65278:UYS66084 VIO65278:VIO66084 VSK65278:VSK66084 WCG65278:WCG66084 WMC65278:WMC66084 WVY65278:WVY66084 J131531:L132337 JM130814:JM131620 TI130814:TI131620 ADE130814:ADE131620 ANA130814:ANA131620 AWW130814:AWW131620 BGS130814:BGS131620 BQO130814:BQO131620 CAK130814:CAK131620 CKG130814:CKG131620 CUC130814:CUC131620 DDY130814:DDY131620 DNU130814:DNU131620 DXQ130814:DXQ131620 EHM130814:EHM131620 ERI130814:ERI131620 FBE130814:FBE131620 FLA130814:FLA131620 FUW130814:FUW131620 GES130814:GES131620 GOO130814:GOO131620 GYK130814:GYK131620 HIG130814:HIG131620 HSC130814:HSC131620 IBY130814:IBY131620 ILU130814:ILU131620 IVQ130814:IVQ131620 JFM130814:JFM131620 JPI130814:JPI131620 JZE130814:JZE131620 KJA130814:KJA131620 KSW130814:KSW131620 LCS130814:LCS131620 LMO130814:LMO131620 LWK130814:LWK131620 MGG130814:MGG131620 MQC130814:MQC131620 MZY130814:MZY131620 NJU130814:NJU131620 NTQ130814:NTQ131620 ODM130814:ODM131620 ONI130814:ONI131620 OXE130814:OXE131620 PHA130814:PHA131620 PQW130814:PQW131620 QAS130814:QAS131620 QKO130814:QKO131620 QUK130814:QUK131620 REG130814:REG131620 ROC130814:ROC131620 RXY130814:RXY131620 SHU130814:SHU131620 SRQ130814:SRQ131620 TBM130814:TBM131620 TLI130814:TLI131620 TVE130814:TVE131620 UFA130814:UFA131620 UOW130814:UOW131620 UYS130814:UYS131620 VIO130814:VIO131620 VSK130814:VSK131620 WCG130814:WCG131620 WMC130814:WMC131620 WVY130814:WVY131620 J197067:L197873 JM196350:JM197156 TI196350:TI197156 ADE196350:ADE197156 ANA196350:ANA197156 AWW196350:AWW197156 BGS196350:BGS197156 BQO196350:BQO197156 CAK196350:CAK197156 CKG196350:CKG197156 CUC196350:CUC197156 DDY196350:DDY197156 DNU196350:DNU197156 DXQ196350:DXQ197156 EHM196350:EHM197156 ERI196350:ERI197156 FBE196350:FBE197156 FLA196350:FLA197156 FUW196350:FUW197156 GES196350:GES197156 GOO196350:GOO197156 GYK196350:GYK197156 HIG196350:HIG197156 HSC196350:HSC197156 IBY196350:IBY197156 ILU196350:ILU197156 IVQ196350:IVQ197156 JFM196350:JFM197156 JPI196350:JPI197156 JZE196350:JZE197156 KJA196350:KJA197156 KSW196350:KSW197156 LCS196350:LCS197156 LMO196350:LMO197156 LWK196350:LWK197156 MGG196350:MGG197156 MQC196350:MQC197156 MZY196350:MZY197156 NJU196350:NJU197156 NTQ196350:NTQ197156 ODM196350:ODM197156 ONI196350:ONI197156 OXE196350:OXE197156 PHA196350:PHA197156 PQW196350:PQW197156 QAS196350:QAS197156 QKO196350:QKO197156 QUK196350:QUK197156 REG196350:REG197156 ROC196350:ROC197156 RXY196350:RXY197156 SHU196350:SHU197156 SRQ196350:SRQ197156 TBM196350:TBM197156 TLI196350:TLI197156 TVE196350:TVE197156 UFA196350:UFA197156 UOW196350:UOW197156 UYS196350:UYS197156 VIO196350:VIO197156 VSK196350:VSK197156 WCG196350:WCG197156 WMC196350:WMC197156 WVY196350:WVY197156 J262603:L263409 JM261886:JM262692 TI261886:TI262692 ADE261886:ADE262692 ANA261886:ANA262692 AWW261886:AWW262692 BGS261886:BGS262692 BQO261886:BQO262692 CAK261886:CAK262692 CKG261886:CKG262692 CUC261886:CUC262692 DDY261886:DDY262692 DNU261886:DNU262692 DXQ261886:DXQ262692 EHM261886:EHM262692 ERI261886:ERI262692 FBE261886:FBE262692 FLA261886:FLA262692 FUW261886:FUW262692 GES261886:GES262692 GOO261886:GOO262692 GYK261886:GYK262692 HIG261886:HIG262692 HSC261886:HSC262692 IBY261886:IBY262692 ILU261886:ILU262692 IVQ261886:IVQ262692 JFM261886:JFM262692 JPI261886:JPI262692 JZE261886:JZE262692 KJA261886:KJA262692 KSW261886:KSW262692 LCS261886:LCS262692 LMO261886:LMO262692 LWK261886:LWK262692 MGG261886:MGG262692 MQC261886:MQC262692 MZY261886:MZY262692 NJU261886:NJU262692 NTQ261886:NTQ262692 ODM261886:ODM262692 ONI261886:ONI262692 OXE261886:OXE262692 PHA261886:PHA262692 PQW261886:PQW262692 QAS261886:QAS262692 QKO261886:QKO262692 QUK261886:QUK262692 REG261886:REG262692 ROC261886:ROC262692 RXY261886:RXY262692 SHU261886:SHU262692 SRQ261886:SRQ262692 TBM261886:TBM262692 TLI261886:TLI262692 TVE261886:TVE262692 UFA261886:UFA262692 UOW261886:UOW262692 UYS261886:UYS262692 VIO261886:VIO262692 VSK261886:VSK262692 WCG261886:WCG262692 WMC261886:WMC262692 WVY261886:WVY262692 J328139:L328945 JM327422:JM328228 TI327422:TI328228 ADE327422:ADE328228 ANA327422:ANA328228 AWW327422:AWW328228 BGS327422:BGS328228 BQO327422:BQO328228 CAK327422:CAK328228 CKG327422:CKG328228 CUC327422:CUC328228 DDY327422:DDY328228 DNU327422:DNU328228 DXQ327422:DXQ328228 EHM327422:EHM328228 ERI327422:ERI328228 FBE327422:FBE328228 FLA327422:FLA328228 FUW327422:FUW328228 GES327422:GES328228 GOO327422:GOO328228 GYK327422:GYK328228 HIG327422:HIG328228 HSC327422:HSC328228 IBY327422:IBY328228 ILU327422:ILU328228 IVQ327422:IVQ328228 JFM327422:JFM328228 JPI327422:JPI328228 JZE327422:JZE328228 KJA327422:KJA328228 KSW327422:KSW328228 LCS327422:LCS328228 LMO327422:LMO328228 LWK327422:LWK328228 MGG327422:MGG328228 MQC327422:MQC328228 MZY327422:MZY328228 NJU327422:NJU328228 NTQ327422:NTQ328228 ODM327422:ODM328228 ONI327422:ONI328228 OXE327422:OXE328228 PHA327422:PHA328228 PQW327422:PQW328228 QAS327422:QAS328228 QKO327422:QKO328228 QUK327422:QUK328228 REG327422:REG328228 ROC327422:ROC328228 RXY327422:RXY328228 SHU327422:SHU328228 SRQ327422:SRQ328228 TBM327422:TBM328228 TLI327422:TLI328228 TVE327422:TVE328228 UFA327422:UFA328228 UOW327422:UOW328228 UYS327422:UYS328228 VIO327422:VIO328228 VSK327422:VSK328228 WCG327422:WCG328228 WMC327422:WMC328228 WVY327422:WVY328228 J393675:L394481 JM392958:JM393764 TI392958:TI393764 ADE392958:ADE393764 ANA392958:ANA393764 AWW392958:AWW393764 BGS392958:BGS393764 BQO392958:BQO393764 CAK392958:CAK393764 CKG392958:CKG393764 CUC392958:CUC393764 DDY392958:DDY393764 DNU392958:DNU393764 DXQ392958:DXQ393764 EHM392958:EHM393764 ERI392958:ERI393764 FBE392958:FBE393764 FLA392958:FLA393764 FUW392958:FUW393764 GES392958:GES393764 GOO392958:GOO393764 GYK392958:GYK393764 HIG392958:HIG393764 HSC392958:HSC393764 IBY392958:IBY393764 ILU392958:ILU393764 IVQ392958:IVQ393764 JFM392958:JFM393764 JPI392958:JPI393764 JZE392958:JZE393764 KJA392958:KJA393764 KSW392958:KSW393764 LCS392958:LCS393764 LMO392958:LMO393764 LWK392958:LWK393764 MGG392958:MGG393764 MQC392958:MQC393764 MZY392958:MZY393764 NJU392958:NJU393764 NTQ392958:NTQ393764 ODM392958:ODM393764 ONI392958:ONI393764 OXE392958:OXE393764 PHA392958:PHA393764 PQW392958:PQW393764 QAS392958:QAS393764 QKO392958:QKO393764 QUK392958:QUK393764 REG392958:REG393764 ROC392958:ROC393764 RXY392958:RXY393764 SHU392958:SHU393764 SRQ392958:SRQ393764 TBM392958:TBM393764 TLI392958:TLI393764 TVE392958:TVE393764 UFA392958:UFA393764 UOW392958:UOW393764 UYS392958:UYS393764 VIO392958:VIO393764 VSK392958:VSK393764 WCG392958:WCG393764 WMC392958:WMC393764 WVY392958:WVY393764 J459211:L460017 JM458494:JM459300 TI458494:TI459300 ADE458494:ADE459300 ANA458494:ANA459300 AWW458494:AWW459300 BGS458494:BGS459300 BQO458494:BQO459300 CAK458494:CAK459300 CKG458494:CKG459300 CUC458494:CUC459300 DDY458494:DDY459300 DNU458494:DNU459300 DXQ458494:DXQ459300 EHM458494:EHM459300 ERI458494:ERI459300 FBE458494:FBE459300 FLA458494:FLA459300 FUW458494:FUW459300 GES458494:GES459300 GOO458494:GOO459300 GYK458494:GYK459300 HIG458494:HIG459300 HSC458494:HSC459300 IBY458494:IBY459300 ILU458494:ILU459300 IVQ458494:IVQ459300 JFM458494:JFM459300 JPI458494:JPI459300 JZE458494:JZE459300 KJA458494:KJA459300 KSW458494:KSW459300 LCS458494:LCS459300 LMO458494:LMO459300 LWK458494:LWK459300 MGG458494:MGG459300 MQC458494:MQC459300 MZY458494:MZY459300 NJU458494:NJU459300 NTQ458494:NTQ459300 ODM458494:ODM459300 ONI458494:ONI459300 OXE458494:OXE459300 PHA458494:PHA459300 PQW458494:PQW459300 QAS458494:QAS459300 QKO458494:QKO459300 QUK458494:QUK459300 REG458494:REG459300 ROC458494:ROC459300 RXY458494:RXY459300 SHU458494:SHU459300 SRQ458494:SRQ459300 TBM458494:TBM459300 TLI458494:TLI459300 TVE458494:TVE459300 UFA458494:UFA459300 UOW458494:UOW459300 UYS458494:UYS459300 VIO458494:VIO459300 VSK458494:VSK459300 WCG458494:WCG459300 WMC458494:WMC459300 WVY458494:WVY459300 J524747:L525553 JM524030:JM524836 TI524030:TI524836 ADE524030:ADE524836 ANA524030:ANA524836 AWW524030:AWW524836 BGS524030:BGS524836 BQO524030:BQO524836 CAK524030:CAK524836 CKG524030:CKG524836 CUC524030:CUC524836 DDY524030:DDY524836 DNU524030:DNU524836 DXQ524030:DXQ524836 EHM524030:EHM524836 ERI524030:ERI524836 FBE524030:FBE524836 FLA524030:FLA524836 FUW524030:FUW524836 GES524030:GES524836 GOO524030:GOO524836 GYK524030:GYK524836 HIG524030:HIG524836 HSC524030:HSC524836 IBY524030:IBY524836 ILU524030:ILU524836 IVQ524030:IVQ524836 JFM524030:JFM524836 JPI524030:JPI524836 JZE524030:JZE524836 KJA524030:KJA524836 KSW524030:KSW524836 LCS524030:LCS524836 LMO524030:LMO524836 LWK524030:LWK524836 MGG524030:MGG524836 MQC524030:MQC524836 MZY524030:MZY524836 NJU524030:NJU524836 NTQ524030:NTQ524836 ODM524030:ODM524836 ONI524030:ONI524836 OXE524030:OXE524836 PHA524030:PHA524836 PQW524030:PQW524836 QAS524030:QAS524836 QKO524030:QKO524836 QUK524030:QUK524836 REG524030:REG524836 ROC524030:ROC524836 RXY524030:RXY524836 SHU524030:SHU524836 SRQ524030:SRQ524836 TBM524030:TBM524836 TLI524030:TLI524836 TVE524030:TVE524836 UFA524030:UFA524836 UOW524030:UOW524836 UYS524030:UYS524836 VIO524030:VIO524836 VSK524030:VSK524836 WCG524030:WCG524836 WMC524030:WMC524836 WVY524030:WVY524836 J590283:L591089 JM589566:JM590372 TI589566:TI590372 ADE589566:ADE590372 ANA589566:ANA590372 AWW589566:AWW590372 BGS589566:BGS590372 BQO589566:BQO590372 CAK589566:CAK590372 CKG589566:CKG590372 CUC589566:CUC590372 DDY589566:DDY590372 DNU589566:DNU590372 DXQ589566:DXQ590372 EHM589566:EHM590372 ERI589566:ERI590372 FBE589566:FBE590372 FLA589566:FLA590372 FUW589566:FUW590372 GES589566:GES590372 GOO589566:GOO590372 GYK589566:GYK590372 HIG589566:HIG590372 HSC589566:HSC590372 IBY589566:IBY590372 ILU589566:ILU590372 IVQ589566:IVQ590372 JFM589566:JFM590372 JPI589566:JPI590372 JZE589566:JZE590372 KJA589566:KJA590372 KSW589566:KSW590372 LCS589566:LCS590372 LMO589566:LMO590372 LWK589566:LWK590372 MGG589566:MGG590372 MQC589566:MQC590372 MZY589566:MZY590372 NJU589566:NJU590372 NTQ589566:NTQ590372 ODM589566:ODM590372 ONI589566:ONI590372 OXE589566:OXE590372 PHA589566:PHA590372 PQW589566:PQW590372 QAS589566:QAS590372 QKO589566:QKO590372 QUK589566:QUK590372 REG589566:REG590372 ROC589566:ROC590372 RXY589566:RXY590372 SHU589566:SHU590372 SRQ589566:SRQ590372 TBM589566:TBM590372 TLI589566:TLI590372 TVE589566:TVE590372 UFA589566:UFA590372 UOW589566:UOW590372 UYS589566:UYS590372 VIO589566:VIO590372 VSK589566:VSK590372 WCG589566:WCG590372 WMC589566:WMC590372 WVY589566:WVY590372 J655819:L656625 JM655102:JM655908 TI655102:TI655908 ADE655102:ADE655908 ANA655102:ANA655908 AWW655102:AWW655908 BGS655102:BGS655908 BQO655102:BQO655908 CAK655102:CAK655908 CKG655102:CKG655908 CUC655102:CUC655908 DDY655102:DDY655908 DNU655102:DNU655908 DXQ655102:DXQ655908 EHM655102:EHM655908 ERI655102:ERI655908 FBE655102:FBE655908 FLA655102:FLA655908 FUW655102:FUW655908 GES655102:GES655908 GOO655102:GOO655908 GYK655102:GYK655908 HIG655102:HIG655908 HSC655102:HSC655908 IBY655102:IBY655908 ILU655102:ILU655908 IVQ655102:IVQ655908 JFM655102:JFM655908 JPI655102:JPI655908 JZE655102:JZE655908 KJA655102:KJA655908 KSW655102:KSW655908 LCS655102:LCS655908 LMO655102:LMO655908 LWK655102:LWK655908 MGG655102:MGG655908 MQC655102:MQC655908 MZY655102:MZY655908 NJU655102:NJU655908 NTQ655102:NTQ655908 ODM655102:ODM655908 ONI655102:ONI655908 OXE655102:OXE655908 PHA655102:PHA655908 PQW655102:PQW655908 QAS655102:QAS655908 QKO655102:QKO655908 QUK655102:QUK655908 REG655102:REG655908 ROC655102:ROC655908 RXY655102:RXY655908 SHU655102:SHU655908 SRQ655102:SRQ655908 TBM655102:TBM655908 TLI655102:TLI655908 TVE655102:TVE655908 UFA655102:UFA655908 UOW655102:UOW655908 UYS655102:UYS655908 VIO655102:VIO655908 VSK655102:VSK655908 WCG655102:WCG655908 WMC655102:WMC655908 WVY655102:WVY655908 J721355:L722161 JM720638:JM721444 TI720638:TI721444 ADE720638:ADE721444 ANA720638:ANA721444 AWW720638:AWW721444 BGS720638:BGS721444 BQO720638:BQO721444 CAK720638:CAK721444 CKG720638:CKG721444 CUC720638:CUC721444 DDY720638:DDY721444 DNU720638:DNU721444 DXQ720638:DXQ721444 EHM720638:EHM721444 ERI720638:ERI721444 FBE720638:FBE721444 FLA720638:FLA721444 FUW720638:FUW721444 GES720638:GES721444 GOO720638:GOO721444 GYK720638:GYK721444 HIG720638:HIG721444 HSC720638:HSC721444 IBY720638:IBY721444 ILU720638:ILU721444 IVQ720638:IVQ721444 JFM720638:JFM721444 JPI720638:JPI721444 JZE720638:JZE721444 KJA720638:KJA721444 KSW720638:KSW721444 LCS720638:LCS721444 LMO720638:LMO721444 LWK720638:LWK721444 MGG720638:MGG721444 MQC720638:MQC721444 MZY720638:MZY721444 NJU720638:NJU721444 NTQ720638:NTQ721444 ODM720638:ODM721444 ONI720638:ONI721444 OXE720638:OXE721444 PHA720638:PHA721444 PQW720638:PQW721444 QAS720638:QAS721444 QKO720638:QKO721444 QUK720638:QUK721444 REG720638:REG721444 ROC720638:ROC721444 RXY720638:RXY721444 SHU720638:SHU721444 SRQ720638:SRQ721444 TBM720638:TBM721444 TLI720638:TLI721444 TVE720638:TVE721444 UFA720638:UFA721444 UOW720638:UOW721444 UYS720638:UYS721444 VIO720638:VIO721444 VSK720638:VSK721444 WCG720638:WCG721444 WMC720638:WMC721444 WVY720638:WVY721444 J786891:L787697 JM786174:JM786980 TI786174:TI786980 ADE786174:ADE786980 ANA786174:ANA786980 AWW786174:AWW786980 BGS786174:BGS786980 BQO786174:BQO786980 CAK786174:CAK786980 CKG786174:CKG786980 CUC786174:CUC786980 DDY786174:DDY786980 DNU786174:DNU786980 DXQ786174:DXQ786980 EHM786174:EHM786980 ERI786174:ERI786980 FBE786174:FBE786980 FLA786174:FLA786980 FUW786174:FUW786980 GES786174:GES786980 GOO786174:GOO786980 GYK786174:GYK786980 HIG786174:HIG786980 HSC786174:HSC786980 IBY786174:IBY786980 ILU786174:ILU786980 IVQ786174:IVQ786980 JFM786174:JFM786980 JPI786174:JPI786980 JZE786174:JZE786980 KJA786174:KJA786980 KSW786174:KSW786980 LCS786174:LCS786980 LMO786174:LMO786980 LWK786174:LWK786980 MGG786174:MGG786980 MQC786174:MQC786980 MZY786174:MZY786980 NJU786174:NJU786980 NTQ786174:NTQ786980 ODM786174:ODM786980 ONI786174:ONI786980 OXE786174:OXE786980 PHA786174:PHA786980 PQW786174:PQW786980 QAS786174:QAS786980 QKO786174:QKO786980 QUK786174:QUK786980 REG786174:REG786980 ROC786174:ROC786980 RXY786174:RXY786980 SHU786174:SHU786980 SRQ786174:SRQ786980 TBM786174:TBM786980 TLI786174:TLI786980 TVE786174:TVE786980 UFA786174:UFA786980 UOW786174:UOW786980 UYS786174:UYS786980 VIO786174:VIO786980 VSK786174:VSK786980 WCG786174:WCG786980 WMC786174:WMC786980 WVY786174:WVY786980 J852427:L853233 JM851710:JM852516 TI851710:TI852516 ADE851710:ADE852516 ANA851710:ANA852516 AWW851710:AWW852516 BGS851710:BGS852516 BQO851710:BQO852516 CAK851710:CAK852516 CKG851710:CKG852516 CUC851710:CUC852516 DDY851710:DDY852516 DNU851710:DNU852516 DXQ851710:DXQ852516 EHM851710:EHM852516 ERI851710:ERI852516 FBE851710:FBE852516 FLA851710:FLA852516 FUW851710:FUW852516 GES851710:GES852516 GOO851710:GOO852516 GYK851710:GYK852516 HIG851710:HIG852516 HSC851710:HSC852516 IBY851710:IBY852516 ILU851710:ILU852516 IVQ851710:IVQ852516 JFM851710:JFM852516 JPI851710:JPI852516 JZE851710:JZE852516 KJA851710:KJA852516 KSW851710:KSW852516 LCS851710:LCS852516 LMO851710:LMO852516 LWK851710:LWK852516 MGG851710:MGG852516 MQC851710:MQC852516 MZY851710:MZY852516 NJU851710:NJU852516 NTQ851710:NTQ852516 ODM851710:ODM852516 ONI851710:ONI852516 OXE851710:OXE852516 PHA851710:PHA852516 PQW851710:PQW852516 QAS851710:QAS852516 QKO851710:QKO852516 QUK851710:QUK852516 REG851710:REG852516 ROC851710:ROC852516 RXY851710:RXY852516 SHU851710:SHU852516 SRQ851710:SRQ852516 TBM851710:TBM852516 TLI851710:TLI852516 TVE851710:TVE852516 UFA851710:UFA852516 UOW851710:UOW852516 UYS851710:UYS852516 VIO851710:VIO852516 VSK851710:VSK852516 WCG851710:WCG852516 WMC851710:WMC852516 WVY851710:WVY852516 J917963:L918769 JM917246:JM918052 TI917246:TI918052 ADE917246:ADE918052 ANA917246:ANA918052 AWW917246:AWW918052 BGS917246:BGS918052 BQO917246:BQO918052 CAK917246:CAK918052 CKG917246:CKG918052 CUC917246:CUC918052 DDY917246:DDY918052 DNU917246:DNU918052 DXQ917246:DXQ918052 EHM917246:EHM918052 ERI917246:ERI918052 FBE917246:FBE918052 FLA917246:FLA918052 FUW917246:FUW918052 GES917246:GES918052 GOO917246:GOO918052 GYK917246:GYK918052 HIG917246:HIG918052 HSC917246:HSC918052 IBY917246:IBY918052 ILU917246:ILU918052 IVQ917246:IVQ918052 JFM917246:JFM918052 JPI917246:JPI918052 JZE917246:JZE918052 KJA917246:KJA918052 KSW917246:KSW918052 LCS917246:LCS918052 LMO917246:LMO918052 LWK917246:LWK918052 MGG917246:MGG918052 MQC917246:MQC918052 MZY917246:MZY918052 NJU917246:NJU918052 NTQ917246:NTQ918052 ODM917246:ODM918052 ONI917246:ONI918052 OXE917246:OXE918052 PHA917246:PHA918052 PQW917246:PQW918052 QAS917246:QAS918052 QKO917246:QKO918052 QUK917246:QUK918052 REG917246:REG918052 ROC917246:ROC918052 RXY917246:RXY918052 SHU917246:SHU918052 SRQ917246:SRQ918052 TBM917246:TBM918052 TLI917246:TLI918052 TVE917246:TVE918052 UFA917246:UFA918052 UOW917246:UOW918052 UYS917246:UYS918052 VIO917246:VIO918052 VSK917246:VSK918052 WCG917246:WCG918052 WMC917246:WMC918052 J477:L1265 JM195:JM548 TI195:TI548 ADE195:ADE548 ANA195:ANA548 AWW195:AWW548 BGS195:BGS548 BQO195:BQO548 CAK195:CAK548 CKG195:CKG548 CUC195:CUC548 DDY195:DDY548 DNU195:DNU548 DXQ195:DXQ548 EHM195:EHM548 ERI195:ERI548 FBE195:FBE548 FLA195:FLA548 FUW195:FUW548 GES195:GES548 GOO195:GOO548 GYK195:GYK548 HIG195:HIG548 HSC195:HSC548 IBY195:IBY548 ILU195:ILU548 IVQ195:IVQ548 JFM195:JFM548 JPI195:JPI548 JZE195:JZE548 KJA195:KJA548 KSW195:KSW548 LCS195:LCS548 LMO195:LMO548 LWK195:LWK548 MGG195:MGG548 MQC195:MQC548 MZY195:MZY548 NJU195:NJU548 NTQ195:NTQ548 ODM195:ODM548 ONI195:ONI548 OXE195:OXE548 PHA195:PHA548 PQW195:PQW548 QAS195:QAS548 QKO195:QKO548 QUK195:QUK548 REG195:REG548 ROC195:ROC548 RXY195:RXY548 SHU195:SHU548 SRQ195:SRQ548 TBM195:TBM548 TLI195:TLI548 TVE195:TVE548 UFA195:UFA548 UOW195:UOW548 UYS195:UYS548 VIO195:VIO548 VSK195:VSK548 WCG195:WCG548 WMC195:WMC548 WVY195:WVY548 K3:K476 M3:M476 WVV3:WVV194 WLZ3:WLZ194 WCD3:WCD194 VSH3:VSH194 VIL3:VIL194 UYP3:UYP194 UOT3:UOT194 UEX3:UEX194 TVB3:TVB194 TLF3:TLF194 TBJ3:TBJ194 SRN3:SRN194 SHR3:SHR194 RXV3:RXV194 RNZ3:RNZ194 RED3:RED194 QUH3:QUH194 QKL3:QKL194 QAP3:QAP194 PQT3:PQT194 PGX3:PGX194 OXB3:OXB194 ONF3:ONF194 ODJ3:ODJ194 NTN3:NTN194 NJR3:NJR194 MZV3:MZV194 MPZ3:MPZ194 MGD3:MGD194 LWH3:LWH194 LML3:LML194 LCP3:LCP194 KST3:KST194 KIX3:KIX194 JZB3:JZB194 JPF3:JPF194 JFJ3:JFJ194 IVN3:IVN194 ILR3:ILR194 IBV3:IBV194 HRZ3:HRZ194 HID3:HID194 GYH3:GYH194 GOL3:GOL194 GEP3:GEP194 FUT3:FUT194 FKX3:FKX194 FBB3:FBB194 ERF3:ERF194 EHJ3:EHJ194 DXN3:DXN194 DNR3:DNR194 DDV3:DDV194 CTZ3:CTZ194 CKD3:CKD194 CAH3:CAH194 BQL3:BQL194 BGP3:BGP194 AWT3:AWT194 AMX3:AMX194 ADB3:ADB194 TF3:TF194 JJ3:JJ194" xr:uid="{2DA507CD-D045-4225-AC18-6C6FFE637AC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WVZ917246:WVZ918052 M65995:Q66801 JN65278:JN66084 TJ65278:TJ66084 ADF65278:ADF66084 ANB65278:ANB66084 AWX65278:AWX66084 BGT65278:BGT66084 BQP65278:BQP66084 CAL65278:CAL66084 CKH65278:CKH66084 CUD65278:CUD66084 DDZ65278:DDZ66084 DNV65278:DNV66084 DXR65278:DXR66084 EHN65278:EHN66084 ERJ65278:ERJ66084 FBF65278:FBF66084 FLB65278:FLB66084 FUX65278:FUX66084 GET65278:GET66084 GOP65278:GOP66084 GYL65278:GYL66084 HIH65278:HIH66084 HSD65278:HSD66084 IBZ65278:IBZ66084 ILV65278:ILV66084 IVR65278:IVR66084 JFN65278:JFN66084 JPJ65278:JPJ66084 JZF65278:JZF66084 KJB65278:KJB66084 KSX65278:KSX66084 LCT65278:LCT66084 LMP65278:LMP66084 LWL65278:LWL66084 MGH65278:MGH66084 MQD65278:MQD66084 MZZ65278:MZZ66084 NJV65278:NJV66084 NTR65278:NTR66084 ODN65278:ODN66084 ONJ65278:ONJ66084 OXF65278:OXF66084 PHB65278:PHB66084 PQX65278:PQX66084 QAT65278:QAT66084 QKP65278:QKP66084 QUL65278:QUL66084 REH65278:REH66084 ROD65278:ROD66084 RXZ65278:RXZ66084 SHV65278:SHV66084 SRR65278:SRR66084 TBN65278:TBN66084 TLJ65278:TLJ66084 TVF65278:TVF66084 UFB65278:UFB66084 UOX65278:UOX66084 UYT65278:UYT66084 VIP65278:VIP66084 VSL65278:VSL66084 WCH65278:WCH66084 WMD65278:WMD66084 WVZ65278:WVZ66084 M131531:Q132337 JN130814:JN131620 TJ130814:TJ131620 ADF130814:ADF131620 ANB130814:ANB131620 AWX130814:AWX131620 BGT130814:BGT131620 BQP130814:BQP131620 CAL130814:CAL131620 CKH130814:CKH131620 CUD130814:CUD131620 DDZ130814:DDZ131620 DNV130814:DNV131620 DXR130814:DXR131620 EHN130814:EHN131620 ERJ130814:ERJ131620 FBF130814:FBF131620 FLB130814:FLB131620 FUX130814:FUX131620 GET130814:GET131620 GOP130814:GOP131620 GYL130814:GYL131620 HIH130814:HIH131620 HSD130814:HSD131620 IBZ130814:IBZ131620 ILV130814:ILV131620 IVR130814:IVR131620 JFN130814:JFN131620 JPJ130814:JPJ131620 JZF130814:JZF131620 KJB130814:KJB131620 KSX130814:KSX131620 LCT130814:LCT131620 LMP130814:LMP131620 LWL130814:LWL131620 MGH130814:MGH131620 MQD130814:MQD131620 MZZ130814:MZZ131620 NJV130814:NJV131620 NTR130814:NTR131620 ODN130814:ODN131620 ONJ130814:ONJ131620 OXF130814:OXF131620 PHB130814:PHB131620 PQX130814:PQX131620 QAT130814:QAT131620 QKP130814:QKP131620 QUL130814:QUL131620 REH130814:REH131620 ROD130814:ROD131620 RXZ130814:RXZ131620 SHV130814:SHV131620 SRR130814:SRR131620 TBN130814:TBN131620 TLJ130814:TLJ131620 TVF130814:TVF131620 UFB130814:UFB131620 UOX130814:UOX131620 UYT130814:UYT131620 VIP130814:VIP131620 VSL130814:VSL131620 WCH130814:WCH131620 WMD130814:WMD131620 WVZ130814:WVZ131620 M197067:Q197873 JN196350:JN197156 TJ196350:TJ197156 ADF196350:ADF197156 ANB196350:ANB197156 AWX196350:AWX197156 BGT196350:BGT197156 BQP196350:BQP197156 CAL196350:CAL197156 CKH196350:CKH197156 CUD196350:CUD197156 DDZ196350:DDZ197156 DNV196350:DNV197156 DXR196350:DXR197156 EHN196350:EHN197156 ERJ196350:ERJ197156 FBF196350:FBF197156 FLB196350:FLB197156 FUX196350:FUX197156 GET196350:GET197156 GOP196350:GOP197156 GYL196350:GYL197156 HIH196350:HIH197156 HSD196350:HSD197156 IBZ196350:IBZ197156 ILV196350:ILV197156 IVR196350:IVR197156 JFN196350:JFN197156 JPJ196350:JPJ197156 JZF196350:JZF197156 KJB196350:KJB197156 KSX196350:KSX197156 LCT196350:LCT197156 LMP196350:LMP197156 LWL196350:LWL197156 MGH196350:MGH197156 MQD196350:MQD197156 MZZ196350:MZZ197156 NJV196350:NJV197156 NTR196350:NTR197156 ODN196350:ODN197156 ONJ196350:ONJ197156 OXF196350:OXF197156 PHB196350:PHB197156 PQX196350:PQX197156 QAT196350:QAT197156 QKP196350:QKP197156 QUL196350:QUL197156 REH196350:REH197156 ROD196350:ROD197156 RXZ196350:RXZ197156 SHV196350:SHV197156 SRR196350:SRR197156 TBN196350:TBN197156 TLJ196350:TLJ197156 TVF196350:TVF197156 UFB196350:UFB197156 UOX196350:UOX197156 UYT196350:UYT197156 VIP196350:VIP197156 VSL196350:VSL197156 WCH196350:WCH197156 WMD196350:WMD197156 WVZ196350:WVZ197156 M262603:Q263409 JN261886:JN262692 TJ261886:TJ262692 ADF261886:ADF262692 ANB261886:ANB262692 AWX261886:AWX262692 BGT261886:BGT262692 BQP261886:BQP262692 CAL261886:CAL262692 CKH261886:CKH262692 CUD261886:CUD262692 DDZ261886:DDZ262692 DNV261886:DNV262692 DXR261886:DXR262692 EHN261886:EHN262692 ERJ261886:ERJ262692 FBF261886:FBF262692 FLB261886:FLB262692 FUX261886:FUX262692 GET261886:GET262692 GOP261886:GOP262692 GYL261886:GYL262692 HIH261886:HIH262692 HSD261886:HSD262692 IBZ261886:IBZ262692 ILV261886:ILV262692 IVR261886:IVR262692 JFN261886:JFN262692 JPJ261886:JPJ262692 JZF261886:JZF262692 KJB261886:KJB262692 KSX261886:KSX262692 LCT261886:LCT262692 LMP261886:LMP262692 LWL261886:LWL262692 MGH261886:MGH262692 MQD261886:MQD262692 MZZ261886:MZZ262692 NJV261886:NJV262692 NTR261886:NTR262692 ODN261886:ODN262692 ONJ261886:ONJ262692 OXF261886:OXF262692 PHB261886:PHB262692 PQX261886:PQX262692 QAT261886:QAT262692 QKP261886:QKP262692 QUL261886:QUL262692 REH261886:REH262692 ROD261886:ROD262692 RXZ261886:RXZ262692 SHV261886:SHV262692 SRR261886:SRR262692 TBN261886:TBN262692 TLJ261886:TLJ262692 TVF261886:TVF262692 UFB261886:UFB262692 UOX261886:UOX262692 UYT261886:UYT262692 VIP261886:VIP262692 VSL261886:VSL262692 WCH261886:WCH262692 WMD261886:WMD262692 WVZ261886:WVZ262692 M328139:Q328945 JN327422:JN328228 TJ327422:TJ328228 ADF327422:ADF328228 ANB327422:ANB328228 AWX327422:AWX328228 BGT327422:BGT328228 BQP327422:BQP328228 CAL327422:CAL328228 CKH327422:CKH328228 CUD327422:CUD328228 DDZ327422:DDZ328228 DNV327422:DNV328228 DXR327422:DXR328228 EHN327422:EHN328228 ERJ327422:ERJ328228 FBF327422:FBF328228 FLB327422:FLB328228 FUX327422:FUX328228 GET327422:GET328228 GOP327422:GOP328228 GYL327422:GYL328228 HIH327422:HIH328228 HSD327422:HSD328228 IBZ327422:IBZ328228 ILV327422:ILV328228 IVR327422:IVR328228 JFN327422:JFN328228 JPJ327422:JPJ328228 JZF327422:JZF328228 KJB327422:KJB328228 KSX327422:KSX328228 LCT327422:LCT328228 LMP327422:LMP328228 LWL327422:LWL328228 MGH327422:MGH328228 MQD327422:MQD328228 MZZ327422:MZZ328228 NJV327422:NJV328228 NTR327422:NTR328228 ODN327422:ODN328228 ONJ327422:ONJ328228 OXF327422:OXF328228 PHB327422:PHB328228 PQX327422:PQX328228 QAT327422:QAT328228 QKP327422:QKP328228 QUL327422:QUL328228 REH327422:REH328228 ROD327422:ROD328228 RXZ327422:RXZ328228 SHV327422:SHV328228 SRR327422:SRR328228 TBN327422:TBN328228 TLJ327422:TLJ328228 TVF327422:TVF328228 UFB327422:UFB328228 UOX327422:UOX328228 UYT327422:UYT328228 VIP327422:VIP328228 VSL327422:VSL328228 WCH327422:WCH328228 WMD327422:WMD328228 WVZ327422:WVZ328228 M393675:Q394481 JN392958:JN393764 TJ392958:TJ393764 ADF392958:ADF393764 ANB392958:ANB393764 AWX392958:AWX393764 BGT392958:BGT393764 BQP392958:BQP393764 CAL392958:CAL393764 CKH392958:CKH393764 CUD392958:CUD393764 DDZ392958:DDZ393764 DNV392958:DNV393764 DXR392958:DXR393764 EHN392958:EHN393764 ERJ392958:ERJ393764 FBF392958:FBF393764 FLB392958:FLB393764 FUX392958:FUX393764 GET392958:GET393764 GOP392958:GOP393764 GYL392958:GYL393764 HIH392958:HIH393764 HSD392958:HSD393764 IBZ392958:IBZ393764 ILV392958:ILV393764 IVR392958:IVR393764 JFN392958:JFN393764 JPJ392958:JPJ393764 JZF392958:JZF393764 KJB392958:KJB393764 KSX392958:KSX393764 LCT392958:LCT393764 LMP392958:LMP393764 LWL392958:LWL393764 MGH392958:MGH393764 MQD392958:MQD393764 MZZ392958:MZZ393764 NJV392958:NJV393764 NTR392958:NTR393764 ODN392958:ODN393764 ONJ392958:ONJ393764 OXF392958:OXF393764 PHB392958:PHB393764 PQX392958:PQX393764 QAT392958:QAT393764 QKP392958:QKP393764 QUL392958:QUL393764 REH392958:REH393764 ROD392958:ROD393764 RXZ392958:RXZ393764 SHV392958:SHV393764 SRR392958:SRR393764 TBN392958:TBN393764 TLJ392958:TLJ393764 TVF392958:TVF393764 UFB392958:UFB393764 UOX392958:UOX393764 UYT392958:UYT393764 VIP392958:VIP393764 VSL392958:VSL393764 WCH392958:WCH393764 WMD392958:WMD393764 WVZ392958:WVZ393764 M459211:Q460017 JN458494:JN459300 TJ458494:TJ459300 ADF458494:ADF459300 ANB458494:ANB459300 AWX458494:AWX459300 BGT458494:BGT459300 BQP458494:BQP459300 CAL458494:CAL459300 CKH458494:CKH459300 CUD458494:CUD459300 DDZ458494:DDZ459300 DNV458494:DNV459300 DXR458494:DXR459300 EHN458494:EHN459300 ERJ458494:ERJ459300 FBF458494:FBF459300 FLB458494:FLB459300 FUX458494:FUX459300 GET458494:GET459300 GOP458494:GOP459300 GYL458494:GYL459300 HIH458494:HIH459300 HSD458494:HSD459300 IBZ458494:IBZ459300 ILV458494:ILV459300 IVR458494:IVR459300 JFN458494:JFN459300 JPJ458494:JPJ459300 JZF458494:JZF459300 KJB458494:KJB459300 KSX458494:KSX459300 LCT458494:LCT459300 LMP458494:LMP459300 LWL458494:LWL459300 MGH458494:MGH459300 MQD458494:MQD459300 MZZ458494:MZZ459300 NJV458494:NJV459300 NTR458494:NTR459300 ODN458494:ODN459300 ONJ458494:ONJ459300 OXF458494:OXF459300 PHB458494:PHB459300 PQX458494:PQX459300 QAT458494:QAT459300 QKP458494:QKP459300 QUL458494:QUL459300 REH458494:REH459300 ROD458494:ROD459300 RXZ458494:RXZ459300 SHV458494:SHV459300 SRR458494:SRR459300 TBN458494:TBN459300 TLJ458494:TLJ459300 TVF458494:TVF459300 UFB458494:UFB459300 UOX458494:UOX459300 UYT458494:UYT459300 VIP458494:VIP459300 VSL458494:VSL459300 WCH458494:WCH459300 WMD458494:WMD459300 WVZ458494:WVZ459300 M524747:Q525553 JN524030:JN524836 TJ524030:TJ524836 ADF524030:ADF524836 ANB524030:ANB524836 AWX524030:AWX524836 BGT524030:BGT524836 BQP524030:BQP524836 CAL524030:CAL524836 CKH524030:CKH524836 CUD524030:CUD524836 DDZ524030:DDZ524836 DNV524030:DNV524836 DXR524030:DXR524836 EHN524030:EHN524836 ERJ524030:ERJ524836 FBF524030:FBF524836 FLB524030:FLB524836 FUX524030:FUX524836 GET524030:GET524836 GOP524030:GOP524836 GYL524030:GYL524836 HIH524030:HIH524836 HSD524030:HSD524836 IBZ524030:IBZ524836 ILV524030:ILV524836 IVR524030:IVR524836 JFN524030:JFN524836 JPJ524030:JPJ524836 JZF524030:JZF524836 KJB524030:KJB524836 KSX524030:KSX524836 LCT524030:LCT524836 LMP524030:LMP524836 LWL524030:LWL524836 MGH524030:MGH524836 MQD524030:MQD524836 MZZ524030:MZZ524836 NJV524030:NJV524836 NTR524030:NTR524836 ODN524030:ODN524836 ONJ524030:ONJ524836 OXF524030:OXF524836 PHB524030:PHB524836 PQX524030:PQX524836 QAT524030:QAT524836 QKP524030:QKP524836 QUL524030:QUL524836 REH524030:REH524836 ROD524030:ROD524836 RXZ524030:RXZ524836 SHV524030:SHV524836 SRR524030:SRR524836 TBN524030:TBN524836 TLJ524030:TLJ524836 TVF524030:TVF524836 UFB524030:UFB524836 UOX524030:UOX524836 UYT524030:UYT524836 VIP524030:VIP524836 VSL524030:VSL524836 WCH524030:WCH524836 WMD524030:WMD524836 WVZ524030:WVZ524836 M590283:Q591089 JN589566:JN590372 TJ589566:TJ590372 ADF589566:ADF590372 ANB589566:ANB590372 AWX589566:AWX590372 BGT589566:BGT590372 BQP589566:BQP590372 CAL589566:CAL590372 CKH589566:CKH590372 CUD589566:CUD590372 DDZ589566:DDZ590372 DNV589566:DNV590372 DXR589566:DXR590372 EHN589566:EHN590372 ERJ589566:ERJ590372 FBF589566:FBF590372 FLB589566:FLB590372 FUX589566:FUX590372 GET589566:GET590372 GOP589566:GOP590372 GYL589566:GYL590372 HIH589566:HIH590372 HSD589566:HSD590372 IBZ589566:IBZ590372 ILV589566:ILV590372 IVR589566:IVR590372 JFN589566:JFN590372 JPJ589566:JPJ590372 JZF589566:JZF590372 KJB589566:KJB590372 KSX589566:KSX590372 LCT589566:LCT590372 LMP589566:LMP590372 LWL589566:LWL590372 MGH589566:MGH590372 MQD589566:MQD590372 MZZ589566:MZZ590372 NJV589566:NJV590372 NTR589566:NTR590372 ODN589566:ODN590372 ONJ589566:ONJ590372 OXF589566:OXF590372 PHB589566:PHB590372 PQX589566:PQX590372 QAT589566:QAT590372 QKP589566:QKP590372 QUL589566:QUL590372 REH589566:REH590372 ROD589566:ROD590372 RXZ589566:RXZ590372 SHV589566:SHV590372 SRR589566:SRR590372 TBN589566:TBN590372 TLJ589566:TLJ590372 TVF589566:TVF590372 UFB589566:UFB590372 UOX589566:UOX590372 UYT589566:UYT590372 VIP589566:VIP590372 VSL589566:VSL590372 WCH589566:WCH590372 WMD589566:WMD590372 WVZ589566:WVZ590372 M655819:Q656625 JN655102:JN655908 TJ655102:TJ655908 ADF655102:ADF655908 ANB655102:ANB655908 AWX655102:AWX655908 BGT655102:BGT655908 BQP655102:BQP655908 CAL655102:CAL655908 CKH655102:CKH655908 CUD655102:CUD655908 DDZ655102:DDZ655908 DNV655102:DNV655908 DXR655102:DXR655908 EHN655102:EHN655908 ERJ655102:ERJ655908 FBF655102:FBF655908 FLB655102:FLB655908 FUX655102:FUX655908 GET655102:GET655908 GOP655102:GOP655908 GYL655102:GYL655908 HIH655102:HIH655908 HSD655102:HSD655908 IBZ655102:IBZ655908 ILV655102:ILV655908 IVR655102:IVR655908 JFN655102:JFN655908 JPJ655102:JPJ655908 JZF655102:JZF655908 KJB655102:KJB655908 KSX655102:KSX655908 LCT655102:LCT655908 LMP655102:LMP655908 LWL655102:LWL655908 MGH655102:MGH655908 MQD655102:MQD655908 MZZ655102:MZZ655908 NJV655102:NJV655908 NTR655102:NTR655908 ODN655102:ODN655908 ONJ655102:ONJ655908 OXF655102:OXF655908 PHB655102:PHB655908 PQX655102:PQX655908 QAT655102:QAT655908 QKP655102:QKP655908 QUL655102:QUL655908 REH655102:REH655908 ROD655102:ROD655908 RXZ655102:RXZ655908 SHV655102:SHV655908 SRR655102:SRR655908 TBN655102:TBN655908 TLJ655102:TLJ655908 TVF655102:TVF655908 UFB655102:UFB655908 UOX655102:UOX655908 UYT655102:UYT655908 VIP655102:VIP655908 VSL655102:VSL655908 WCH655102:WCH655908 WMD655102:WMD655908 WVZ655102:WVZ655908 M721355:Q722161 JN720638:JN721444 TJ720638:TJ721444 ADF720638:ADF721444 ANB720638:ANB721444 AWX720638:AWX721444 BGT720638:BGT721444 BQP720638:BQP721444 CAL720638:CAL721444 CKH720638:CKH721444 CUD720638:CUD721444 DDZ720638:DDZ721444 DNV720638:DNV721444 DXR720638:DXR721444 EHN720638:EHN721444 ERJ720638:ERJ721444 FBF720638:FBF721444 FLB720638:FLB721444 FUX720638:FUX721444 GET720638:GET721444 GOP720638:GOP721444 GYL720638:GYL721444 HIH720638:HIH721444 HSD720638:HSD721444 IBZ720638:IBZ721444 ILV720638:ILV721444 IVR720638:IVR721444 JFN720638:JFN721444 JPJ720638:JPJ721444 JZF720638:JZF721444 KJB720638:KJB721444 KSX720638:KSX721444 LCT720638:LCT721444 LMP720638:LMP721444 LWL720638:LWL721444 MGH720638:MGH721444 MQD720638:MQD721444 MZZ720638:MZZ721444 NJV720638:NJV721444 NTR720638:NTR721444 ODN720638:ODN721444 ONJ720638:ONJ721444 OXF720638:OXF721444 PHB720638:PHB721444 PQX720638:PQX721444 QAT720638:QAT721444 QKP720638:QKP721444 QUL720638:QUL721444 REH720638:REH721444 ROD720638:ROD721444 RXZ720638:RXZ721444 SHV720638:SHV721444 SRR720638:SRR721444 TBN720638:TBN721444 TLJ720638:TLJ721444 TVF720638:TVF721444 UFB720638:UFB721444 UOX720638:UOX721444 UYT720638:UYT721444 VIP720638:VIP721444 VSL720638:VSL721444 WCH720638:WCH721444 WMD720638:WMD721444 WVZ720638:WVZ721444 M786891:Q787697 JN786174:JN786980 TJ786174:TJ786980 ADF786174:ADF786980 ANB786174:ANB786980 AWX786174:AWX786980 BGT786174:BGT786980 BQP786174:BQP786980 CAL786174:CAL786980 CKH786174:CKH786980 CUD786174:CUD786980 DDZ786174:DDZ786980 DNV786174:DNV786980 DXR786174:DXR786980 EHN786174:EHN786980 ERJ786174:ERJ786980 FBF786174:FBF786980 FLB786174:FLB786980 FUX786174:FUX786980 GET786174:GET786980 GOP786174:GOP786980 GYL786174:GYL786980 HIH786174:HIH786980 HSD786174:HSD786980 IBZ786174:IBZ786980 ILV786174:ILV786980 IVR786174:IVR786980 JFN786174:JFN786980 JPJ786174:JPJ786980 JZF786174:JZF786980 KJB786174:KJB786980 KSX786174:KSX786980 LCT786174:LCT786980 LMP786174:LMP786980 LWL786174:LWL786980 MGH786174:MGH786980 MQD786174:MQD786980 MZZ786174:MZZ786980 NJV786174:NJV786980 NTR786174:NTR786980 ODN786174:ODN786980 ONJ786174:ONJ786980 OXF786174:OXF786980 PHB786174:PHB786980 PQX786174:PQX786980 QAT786174:QAT786980 QKP786174:QKP786980 QUL786174:QUL786980 REH786174:REH786980 ROD786174:ROD786980 RXZ786174:RXZ786980 SHV786174:SHV786980 SRR786174:SRR786980 TBN786174:TBN786980 TLJ786174:TLJ786980 TVF786174:TVF786980 UFB786174:UFB786980 UOX786174:UOX786980 UYT786174:UYT786980 VIP786174:VIP786980 VSL786174:VSL786980 WCH786174:WCH786980 WMD786174:WMD786980 WVZ786174:WVZ786980 M852427:Q853233 JN851710:JN852516 TJ851710:TJ852516 ADF851710:ADF852516 ANB851710:ANB852516 AWX851710:AWX852516 BGT851710:BGT852516 BQP851710:BQP852516 CAL851710:CAL852516 CKH851710:CKH852516 CUD851710:CUD852516 DDZ851710:DDZ852516 DNV851710:DNV852516 DXR851710:DXR852516 EHN851710:EHN852516 ERJ851710:ERJ852516 FBF851710:FBF852516 FLB851710:FLB852516 FUX851710:FUX852516 GET851710:GET852516 GOP851710:GOP852516 GYL851710:GYL852516 HIH851710:HIH852516 HSD851710:HSD852516 IBZ851710:IBZ852516 ILV851710:ILV852516 IVR851710:IVR852516 JFN851710:JFN852516 JPJ851710:JPJ852516 JZF851710:JZF852516 KJB851710:KJB852516 KSX851710:KSX852516 LCT851710:LCT852516 LMP851710:LMP852516 LWL851710:LWL852516 MGH851710:MGH852516 MQD851710:MQD852516 MZZ851710:MZZ852516 NJV851710:NJV852516 NTR851710:NTR852516 ODN851710:ODN852516 ONJ851710:ONJ852516 OXF851710:OXF852516 PHB851710:PHB852516 PQX851710:PQX852516 QAT851710:QAT852516 QKP851710:QKP852516 QUL851710:QUL852516 REH851710:REH852516 ROD851710:ROD852516 RXZ851710:RXZ852516 SHV851710:SHV852516 SRR851710:SRR852516 TBN851710:TBN852516 TLJ851710:TLJ852516 TVF851710:TVF852516 UFB851710:UFB852516 UOX851710:UOX852516 UYT851710:UYT852516 VIP851710:VIP852516 VSL851710:VSL852516 WCH851710:WCH852516 WMD851710:WMD852516 WVZ851710:WVZ852516 M917963:Q918769 JN917246:JN918052 TJ917246:TJ918052 ADF917246:ADF918052 ANB917246:ANB918052 AWX917246:AWX918052 BGT917246:BGT918052 BQP917246:BQP918052 CAL917246:CAL918052 CKH917246:CKH918052 CUD917246:CUD918052 DDZ917246:DDZ918052 DNV917246:DNV918052 DXR917246:DXR918052 EHN917246:EHN918052 ERJ917246:ERJ918052 FBF917246:FBF918052 FLB917246:FLB918052 FUX917246:FUX918052 GET917246:GET918052 GOP917246:GOP918052 GYL917246:GYL918052 HIH917246:HIH918052 HSD917246:HSD918052 IBZ917246:IBZ918052 ILV917246:ILV918052 IVR917246:IVR918052 JFN917246:JFN918052 JPJ917246:JPJ918052 JZF917246:JZF918052 KJB917246:KJB918052 KSX917246:KSX918052 LCT917246:LCT918052 LMP917246:LMP918052 LWL917246:LWL918052 MGH917246:MGH918052 MQD917246:MQD918052 MZZ917246:MZZ918052 NJV917246:NJV918052 NTR917246:NTR918052 ODN917246:ODN918052 ONJ917246:ONJ918052 OXF917246:OXF918052 PHB917246:PHB918052 PQX917246:PQX918052 QAT917246:QAT918052 QKP917246:QKP918052 QUL917246:QUL918052 REH917246:REH918052 ROD917246:ROD918052 RXZ917246:RXZ918052 SHV917246:SHV918052 SRR917246:SRR918052 TBN917246:TBN918052 TLJ917246:TLJ918052 TVF917246:TVF918052 UFB917246:UFB918052 UOX917246:UOX918052 UYT917246:UYT918052 VIP917246:VIP918052 VSL917246:VSL918052 WCH917246:WCH918052 WMD917246:WMD918052 M477:Q1265 JN195:JN548 TJ195:TJ548 ADF195:ADF548 ANB195:ANB548 AWX195:AWX548 BGT195:BGT548 BQP195:BQP548 CAL195:CAL548 CKH195:CKH548 CUD195:CUD548 DDZ195:DDZ548 DNV195:DNV548 DXR195:DXR548 EHN195:EHN548 ERJ195:ERJ548 FBF195:FBF548 FLB195:FLB548 FUX195:FUX548 GET195:GET548 GOP195:GOP548 GYL195:GYL548 HIH195:HIH548 HSD195:HSD548 IBZ195:IBZ548 ILV195:ILV548 IVR195:IVR548 JFN195:JFN548 JPJ195:JPJ548 JZF195:JZF548 KJB195:KJB548 KSX195:KSX548 LCT195:LCT548 LMP195:LMP548 LWL195:LWL548 MGH195:MGH548 MQD195:MQD548 MZZ195:MZZ548 NJV195:NJV548 NTR195:NTR548 ODN195:ODN548 ONJ195:ONJ548 OXF195:OXF548 PHB195:PHB548 PQX195:PQX548 QAT195:QAT548 QKP195:QKP548 QUL195:QUL548 REH195:REH548 ROD195:ROD548 RXZ195:RXZ548 SHV195:SHV548 SRR195:SRR548 TBN195:TBN548 TLJ195:TLJ548 TVF195:TVF548 UFB195:UFB548 UOX195:UOX548 UYT195:UYT548 VIP195:VIP548 VSL195:VSL548 WCH195:WCH548 WMD195:WMD548 WVZ195:WVZ548 L3:L476 WVW3:WVW194 WMA3:WMA194 WCE3:WCE194 VSI3:VSI194 VIM3:VIM194 UYQ3:UYQ194 UOU3:UOU194 UEY3:UEY194 TVC3:TVC194 TLG3:TLG194 TBK3:TBK194 SRO3:SRO194 SHS3:SHS194 RXW3:RXW194 ROA3:ROA194 REE3:REE194 QUI3:QUI194 QKM3:QKM194 QAQ3:QAQ194 PQU3:PQU194 PGY3:PGY194 OXC3:OXC194 ONG3:ONG194 ODK3:ODK194 NTO3:NTO194 NJS3:NJS194 MZW3:MZW194 MQA3:MQA194 MGE3:MGE194 LWI3:LWI194 LMM3:LMM194 LCQ3:LCQ194 KSU3:KSU194 KIY3:KIY194 JZC3:JZC194 JPG3:JPG194 JFK3:JFK194 IVO3:IVO194 ILS3:ILS194 IBW3:IBW194 HSA3:HSA194 HIE3:HIE194 GYI3:GYI194 GOM3:GOM194 GEQ3:GEQ194 FUU3:FUU194 FKY3:FKY194 FBC3:FBC194 ERG3:ERG194 EHK3:EHK194 DXO3:DXO194 DNS3:DNS194 DDW3:DDW194 CUA3:CUA194 CKE3:CKE194 CAI3:CAI194 BQM3:BQM194 BGQ3:BGQ194 AWU3:AWU194 AMY3:AMY194 ADC3:ADC194 TG3:TG194 JK3:JK194" xr:uid="{D19DB06C-55C3-4133-A073-61A46D254616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2" right="0.2" top="0.25" bottom="0.25" header="0.3" footer="0.3"/>
  <pageSetup paperSize="9" scale="3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Syamol Lumlongrut</cp:lastModifiedBy>
  <cp:lastPrinted>2026-05-19T04:07:48Z</cp:lastPrinted>
  <dcterms:created xsi:type="dcterms:W3CDTF">2024-09-18T07:07:46Z</dcterms:created>
  <dcterms:modified xsi:type="dcterms:W3CDTF">2026-05-19T04:13:23Z</dcterms:modified>
</cp:coreProperties>
</file>